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9216" tabRatio="724" activeTab="2"/>
  </bookViews>
  <sheets>
    <sheet name="шкафы" sheetId="1" r:id="rId1"/>
    <sheet name="эльтон" sheetId="2" r:id="rId2"/>
    <sheet name="ШХ-370" sheetId="3" r:id="rId3"/>
    <sheet name="Нова" sheetId="4" r:id="rId4"/>
    <sheet name="Таир" sheetId="5" r:id="rId5"/>
    <sheet name="Илеть" sheetId="6" r:id="rId6"/>
    <sheet name="горки" sheetId="7" r:id="rId7"/>
    <sheet name="бонеты" sheetId="8" r:id="rId8"/>
    <sheet name="прилавки" sheetId="9" r:id="rId9"/>
    <sheet name="Парабель" sheetId="10" r:id="rId10"/>
    <sheet name="горка" sheetId="11" r:id="rId11"/>
    <sheet name="остров" sheetId="12" r:id="rId12"/>
  </sheets>
  <definedNames/>
  <calcPr fullCalcOnLoad="1" refMode="R1C1"/>
</workbook>
</file>

<file path=xl/sharedStrings.xml><?xml version="1.0" encoding="utf-8"?>
<sst xmlns="http://schemas.openxmlformats.org/spreadsheetml/2006/main" count="1862" uniqueCount="351">
  <si>
    <t>Наименование</t>
  </si>
  <si>
    <t>0…+7</t>
  </si>
  <si>
    <t>220 В</t>
  </si>
  <si>
    <t>ШХК-400М</t>
  </si>
  <si>
    <t>ШХК-800</t>
  </si>
  <si>
    <t>ШХ-0,40М</t>
  </si>
  <si>
    <t>ШХ-0,80М</t>
  </si>
  <si>
    <t>ШХ-1,12</t>
  </si>
  <si>
    <t>ШХК-1000</t>
  </si>
  <si>
    <t>ШХН-1,00</t>
  </si>
  <si>
    <t>Масса (не более), кг</t>
  </si>
  <si>
    <t>длина</t>
  </si>
  <si>
    <t>высота</t>
  </si>
  <si>
    <t>Глубина выкладки, мм</t>
  </si>
  <si>
    <t>ширина</t>
  </si>
  <si>
    <t>Наличие запасника</t>
  </si>
  <si>
    <t>есть</t>
  </si>
  <si>
    <t>Количество полок</t>
  </si>
  <si>
    <t>-6…+6</t>
  </si>
  <si>
    <t>Потребление электроэнергии за сутки (не более), кВтхч</t>
  </si>
  <si>
    <t>Тип изоляции</t>
  </si>
  <si>
    <t>Тип охлаждения</t>
  </si>
  <si>
    <t>Габаритные размеры, мм</t>
  </si>
  <si>
    <t>Материал столешницы</t>
  </si>
  <si>
    <t>Примечание</t>
  </si>
  <si>
    <t>Компрессор</t>
  </si>
  <si>
    <t>Подогрев переднего стекла</t>
  </si>
  <si>
    <t>Tecumseh</t>
  </si>
  <si>
    <t>статическое</t>
  </si>
  <si>
    <t>Aspera</t>
  </si>
  <si>
    <t>динамическое</t>
  </si>
  <si>
    <t>дверь металлическая</t>
  </si>
  <si>
    <t>дверь стеклянная</t>
  </si>
  <si>
    <t>0…+7 / -13</t>
  </si>
  <si>
    <t>0…+7 / -18</t>
  </si>
  <si>
    <t>0…+7 / +5…+8</t>
  </si>
  <si>
    <t>ПХС-1-0,300-1</t>
  </si>
  <si>
    <t>нержавеющая сталь DECO</t>
  </si>
  <si>
    <t>Материал поддона</t>
  </si>
  <si>
    <t>нержавеющая сталь шлифованная</t>
  </si>
  <si>
    <t>выдвижные поддоны</t>
  </si>
  <si>
    <t>нетто</t>
  </si>
  <si>
    <t>брутто</t>
  </si>
  <si>
    <t>0,70 + 0,60</t>
  </si>
  <si>
    <t>корпус из нержавеющей стали</t>
  </si>
  <si>
    <t>охлаждаемая столешница из нержавеющей стали</t>
  </si>
  <si>
    <t>автоматическая</t>
  </si>
  <si>
    <t>заливная (ППУ)</t>
  </si>
  <si>
    <t>Тип оттайки</t>
  </si>
  <si>
    <t>2 х 0,175</t>
  </si>
  <si>
    <t>2 х 0,40</t>
  </si>
  <si>
    <t>2 х 0,875</t>
  </si>
  <si>
    <t>2 х 1,80</t>
  </si>
  <si>
    <t>Номинальный ток, A</t>
  </si>
  <si>
    <t xml:space="preserve">Напряжение (~ 50 Гц), В </t>
  </si>
  <si>
    <t>естественными теплопритоками</t>
  </si>
  <si>
    <t>ТЭН</t>
  </si>
  <si>
    <t>ПЭН</t>
  </si>
  <si>
    <t>корпус окрашеный</t>
  </si>
  <si>
    <t>Способ оттайки</t>
  </si>
  <si>
    <t>глубина</t>
  </si>
  <si>
    <t>Материал полок</t>
  </si>
  <si>
    <t>Тип освещения</t>
  </si>
  <si>
    <t>2 двери металлические</t>
  </si>
  <si>
    <t>4 двери металлические</t>
  </si>
  <si>
    <t>Компрессор:</t>
  </si>
  <si>
    <t>2 двери стеклянные</t>
  </si>
  <si>
    <t>Контроллер:</t>
  </si>
  <si>
    <t>Габаритные размеры, мм:</t>
  </si>
  <si>
    <t>Масса (не более), кг:</t>
  </si>
  <si>
    <t>при температуре окружающей среды</t>
  </si>
  <si>
    <t>Тип изоляции корпуса</t>
  </si>
  <si>
    <t>+12…+32</t>
  </si>
  <si>
    <t>Количество полок, шт</t>
  </si>
  <si>
    <t>ручная</t>
  </si>
  <si>
    <t xml:space="preserve">    длина</t>
  </si>
  <si>
    <t>естественными теплопритоками при открытых дверях</t>
  </si>
  <si>
    <t>закладная (пенопласт)</t>
  </si>
  <si>
    <t>Купец (1,25п)</t>
  </si>
  <si>
    <t>Купец (1,2о)</t>
  </si>
  <si>
    <t>Купец (1,8о)</t>
  </si>
  <si>
    <t>4 х400 + 680</t>
  </si>
  <si>
    <t>-</t>
  </si>
  <si>
    <t>Проем витрины в плоскости загрузки, мм</t>
  </si>
  <si>
    <t>ШХ-0,56</t>
  </si>
  <si>
    <t>размеры без боковин (боковины)</t>
  </si>
  <si>
    <t>1200 (72+72)</t>
  </si>
  <si>
    <t>1800 (72+72)</t>
  </si>
  <si>
    <t>ВХС-1,2 Илеть</t>
  </si>
  <si>
    <t>ВХС-1,5 Илеть</t>
  </si>
  <si>
    <t>ВХС-1,8 Илеть</t>
  </si>
  <si>
    <t>ВХС-2,1 Илеть</t>
  </si>
  <si>
    <t>ВХС-УВ Илеть</t>
  </si>
  <si>
    <t>ВХС-УН Илеть</t>
  </si>
  <si>
    <t>ВХСн-1,2 Илеть</t>
  </si>
  <si>
    <t>ВХСн-1,5 Илеть</t>
  </si>
  <si>
    <t>ВХСн-1,8 Илеть</t>
  </si>
  <si>
    <t>ВХСн-2,1 Илеть</t>
  </si>
  <si>
    <t>ВХН-1,2 Илеть</t>
  </si>
  <si>
    <t>ВХН-1,5 Илеть</t>
  </si>
  <si>
    <t>ВХН-1,8 Илеть</t>
  </si>
  <si>
    <t>ВХН-2,1 Илеть</t>
  </si>
  <si>
    <t>Нагрузка на демонстрационные поддоны, кг</t>
  </si>
  <si>
    <t>Подогрев боковых стекол</t>
  </si>
  <si>
    <t>Номинальная мощность ламп, Вт</t>
  </si>
  <si>
    <t>Габаритные размеры упаковки стёкол, мм:</t>
  </si>
  <si>
    <t>бок. АБС</t>
  </si>
  <si>
    <t>ШХ-0,40МС</t>
  </si>
  <si>
    <t>ШХ-0,80МС</t>
  </si>
  <si>
    <t>ШХ-0,80МС купе</t>
  </si>
  <si>
    <t>глубина (без ручек)</t>
  </si>
  <si>
    <t>0,495 + 0,515</t>
  </si>
  <si>
    <t>2 х 1,86</t>
  </si>
  <si>
    <t>Подогрев стеклопакетов</t>
  </si>
  <si>
    <t>Масса, кг, не более</t>
  </si>
  <si>
    <t>ШХ-0,7</t>
  </si>
  <si>
    <t>ШХ-1,12С</t>
  </si>
  <si>
    <t>ШХ-1,12С купе</t>
  </si>
  <si>
    <t>Материал продуктового поддона</t>
  </si>
  <si>
    <t>Габаритные размеры в упаковке, см:</t>
  </si>
  <si>
    <t xml:space="preserve">нетто </t>
  </si>
  <si>
    <t>Масса (с надстройкой), кг, не более</t>
  </si>
  <si>
    <t>Материал столешницы и светильника</t>
  </si>
  <si>
    <t>ВХС-2,4 Илеть</t>
  </si>
  <si>
    <t>ВХС-2,7 Илеть</t>
  </si>
  <si>
    <t>ВХС-3,0 Илеть</t>
  </si>
  <si>
    <t>1250 (34+34)</t>
  </si>
  <si>
    <t>Режим:</t>
  </si>
  <si>
    <t>То</t>
  </si>
  <si>
    <t>Тк</t>
  </si>
  <si>
    <t>ВХС</t>
  </si>
  <si>
    <t>ВХСн</t>
  </si>
  <si>
    <t>ВХН</t>
  </si>
  <si>
    <t>ТРВ</t>
  </si>
  <si>
    <t>EGELHOF TER0,5 R22F</t>
  </si>
  <si>
    <t>2 x EGELHOF TER0,5 R22F</t>
  </si>
  <si>
    <t>Eliwell / EVCO</t>
  </si>
  <si>
    <t>двери купе</t>
  </si>
  <si>
    <t>Мощность оттаивания, Вт</t>
  </si>
  <si>
    <t>Напряжение (~ 50 Гц), В</t>
  </si>
  <si>
    <t>Исполнение дверей</t>
  </si>
  <si>
    <r>
      <t>Внутренний объем, м</t>
    </r>
    <r>
      <rPr>
        <b/>
        <vertAlign val="superscript"/>
        <sz val="8"/>
        <rFont val="Arial"/>
        <family val="2"/>
      </rPr>
      <t>3</t>
    </r>
  </si>
  <si>
    <r>
      <t>Полезный объём, м</t>
    </r>
    <r>
      <rPr>
        <b/>
        <vertAlign val="superscript"/>
        <sz val="8"/>
        <rFont val="Arial"/>
        <family val="2"/>
      </rPr>
      <t>3</t>
    </r>
  </si>
  <si>
    <r>
      <t>Площадь поддонов и полок для выкладки продуктов, м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</si>
  <si>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r>
      <t>Охлаждаемая площадь поддонов и полок для выкладки продуктов, м</t>
    </r>
    <r>
      <rPr>
        <b/>
        <vertAlign val="superscript"/>
        <sz val="8"/>
        <rFont val="Arial"/>
        <family val="2"/>
      </rPr>
      <t>2</t>
    </r>
  </si>
  <si>
    <r>
      <t>Полезный объём для выкладки продуктов, м</t>
    </r>
    <r>
      <rPr>
        <b/>
        <vertAlign val="superscript"/>
        <sz val="8"/>
        <rFont val="Arial"/>
        <family val="2"/>
      </rPr>
      <t>3</t>
    </r>
  </si>
  <si>
    <t xml:space="preserve"> ВХС-0,25 Таир1221 (1,2)</t>
  </si>
  <si>
    <t xml:space="preserve"> ВХС-0,28 Таир1221 (1,5)</t>
  </si>
  <si>
    <t xml:space="preserve"> ВХС-0,30 Таир1221 (1,8)</t>
  </si>
  <si>
    <t>Количество стеклянных полок</t>
  </si>
  <si>
    <t>Контроллер</t>
  </si>
  <si>
    <t xml:space="preserve"> ВХС-0,20 Таир1210</t>
  </si>
  <si>
    <t xml:space="preserve"> ВХС-0,20 Таир1211</t>
  </si>
  <si>
    <t xml:space="preserve"> ВХСд-0,25 Таир1221 (1,2)</t>
  </si>
  <si>
    <t xml:space="preserve"> ВХСд-0,28 Таир1221 (1,5)</t>
  </si>
  <si>
    <t>угол внутренний</t>
  </si>
  <si>
    <t>угол наружный</t>
  </si>
  <si>
    <t xml:space="preserve"> ВХСн-0,25 Таир1221 (1,2)</t>
  </si>
  <si>
    <t xml:space="preserve"> ВХСн-0,28 Таир1221 (1,5)</t>
  </si>
  <si>
    <t xml:space="preserve"> ВХСн-0,30 Таир1221 (1,8)</t>
  </si>
  <si>
    <t xml:space="preserve"> ВХН-0,25 Таир1221н (1,2)</t>
  </si>
  <si>
    <t xml:space="preserve"> ВХН-0,28 Таир1221н (1,5)</t>
  </si>
  <si>
    <t xml:space="preserve"> ВХН-0,30 Таир1221н (1,8)</t>
  </si>
  <si>
    <t>Габаритные размеры в упаковке, см</t>
  </si>
  <si>
    <r>
      <t>Площадь полок (поддонов) для выкладки продуктов, м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</si>
  <si>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r>
      <t>Охлаждаемая площадь полок (поддонов) для выкладки продуктов, м</t>
    </r>
    <r>
      <rPr>
        <b/>
        <vertAlign val="superscript"/>
        <sz val="8"/>
        <rFont val="Arial"/>
        <family val="2"/>
      </rPr>
      <t>2</t>
    </r>
  </si>
  <si>
    <t>Температурный режим: бункер/стол, °C</t>
  </si>
  <si>
    <t>Исполнение</t>
  </si>
  <si>
    <t>ВХСн-2,4 Илеть</t>
  </si>
  <si>
    <t>ВХСн-2,7 Илеть</t>
  </si>
  <si>
    <t>ВХСн-3,0 Илеть</t>
  </si>
  <si>
    <t>Необходимая холодопроизводительность</t>
  </si>
  <si>
    <t>ВХСд-1,5 Илеть</t>
  </si>
  <si>
    <t>Материал светильника</t>
  </si>
  <si>
    <r>
      <t>Площадь поддонов и полок для выкладки продуктов, м</t>
    </r>
    <r>
      <rPr>
        <b/>
        <vertAlign val="superscript"/>
        <sz val="8"/>
        <rFont val="Arial"/>
        <family val="2"/>
      </rPr>
      <t>2</t>
    </r>
  </si>
  <si>
    <t>420 (400+20)</t>
  </si>
  <si>
    <t>толщина изоляции корпуса, мм</t>
  </si>
  <si>
    <t>ШХСн-0,40</t>
  </si>
  <si>
    <t>ШХСн-0,40С</t>
  </si>
  <si>
    <t>ШХСн-0,56</t>
  </si>
  <si>
    <t>ШХСн-0,7</t>
  </si>
  <si>
    <t>ШХСн-0,80С</t>
  </si>
  <si>
    <t>ШХСн-0,80</t>
  </si>
  <si>
    <t>ШХСн-0,80С купе</t>
  </si>
  <si>
    <t>ШХСн-1,12С</t>
  </si>
  <si>
    <t>ШХСн-1,12</t>
  </si>
  <si>
    <t>ШХСн-1,12С купе</t>
  </si>
  <si>
    <t>Освещение</t>
  </si>
  <si>
    <t>светильник с люминицентной лампой</t>
  </si>
  <si>
    <t>светильник с люминицентной лампой - 2 шт.</t>
  </si>
  <si>
    <t>светильник с лампой  накаливания - 2 шт.</t>
  </si>
  <si>
    <t>светильник с лампой  накаливания</t>
  </si>
  <si>
    <t>Температура охлаждаемого объёма, °C</t>
  </si>
  <si>
    <r>
      <t>Площадь полок включая площадь дна, м</t>
    </r>
    <r>
      <rPr>
        <b/>
        <vertAlign val="superscript"/>
        <sz val="8"/>
        <rFont val="Arial"/>
        <family val="2"/>
      </rPr>
      <t>2</t>
    </r>
  </si>
  <si>
    <t>Способ оттаивания</t>
  </si>
  <si>
    <t xml:space="preserve">   нетто</t>
  </si>
  <si>
    <t xml:space="preserve">   брутто</t>
  </si>
  <si>
    <t>решётка из стали с порошковым покрытием</t>
  </si>
  <si>
    <t>ПЭН (25Вт)</t>
  </si>
  <si>
    <t>ПЭН (30Вт)</t>
  </si>
  <si>
    <t>ПЭН (40Вт)</t>
  </si>
  <si>
    <r>
      <t>Полезный охлаждаемый объём, м</t>
    </r>
    <r>
      <rPr>
        <b/>
        <vertAlign val="superscript"/>
        <sz val="8"/>
        <rFont val="Arial"/>
        <family val="2"/>
      </rPr>
      <t>3</t>
    </r>
  </si>
  <si>
    <t>ПЭН (20+20)</t>
  </si>
  <si>
    <t>ПЭН (25)</t>
  </si>
  <si>
    <t>ПЭН (30)</t>
  </si>
  <si>
    <t>ПЭН (40)</t>
  </si>
  <si>
    <t>ПЭН (45)</t>
  </si>
  <si>
    <t>ПЭН (50)</t>
  </si>
  <si>
    <t>ПЭН (56)</t>
  </si>
  <si>
    <t>решетки из стали с порошковым покрытием</t>
  </si>
  <si>
    <t>сталь х/к с порошковым покрытием</t>
  </si>
  <si>
    <t>естественными теплопритоками (по заказу - ТЭН)</t>
  </si>
  <si>
    <t>нержавеющая сталь шлиф-ая</t>
  </si>
  <si>
    <t>+12…+35</t>
  </si>
  <si>
    <t>нет (по заказу 1)</t>
  </si>
  <si>
    <t>Отбойное стекло (стеклопакет)</t>
  </si>
  <si>
    <t>отбойное стекло</t>
  </si>
  <si>
    <t>стеклопакет</t>
  </si>
  <si>
    <t>динамическое (0,2-0,3 м/с)</t>
  </si>
  <si>
    <t>динамическое (0,2-0,3 м/с) / статическое</t>
  </si>
  <si>
    <t>при температуре окружающей среды, °C</t>
  </si>
  <si>
    <t>+12…+25</t>
  </si>
  <si>
    <t xml:space="preserve"> ВХС-1,2 Нова</t>
  </si>
  <si>
    <t xml:space="preserve"> ВХС-1,5 Нова</t>
  </si>
  <si>
    <t>-5…+5</t>
  </si>
  <si>
    <r>
      <t>Охлаждаемая площадь поддонов для выкладки продуктов, м</t>
    </r>
    <r>
      <rPr>
        <b/>
        <vertAlign val="superscript"/>
        <sz val="8"/>
        <rFont val="Arial"/>
        <family val="2"/>
      </rPr>
      <t>2</t>
    </r>
  </si>
  <si>
    <t>нет (по заказу 1 неохлаждаемая)</t>
  </si>
  <si>
    <t xml:space="preserve"> ВХСн-1,2 Нова</t>
  </si>
  <si>
    <t xml:space="preserve"> ВХСн-1,5 Нова</t>
  </si>
  <si>
    <t xml:space="preserve"> ВХН-1,2 Нова</t>
  </si>
  <si>
    <t xml:space="preserve"> ВХН-1,5 Нова</t>
  </si>
  <si>
    <t>нет</t>
  </si>
  <si>
    <t>Материал щитка испарителя</t>
  </si>
  <si>
    <t>ВХСо-1,5 Илеть</t>
  </si>
  <si>
    <t>открытая</t>
  </si>
  <si>
    <t>ВХСо-1,2 Илеть</t>
  </si>
  <si>
    <t>ВХСо-1,8 Илеть</t>
  </si>
  <si>
    <t>ВХСо-2,1 Илеть</t>
  </si>
  <si>
    <t>открытая, выносной холод</t>
  </si>
  <si>
    <t>Выпаривание конденсата</t>
  </si>
  <si>
    <t>32 (16+16)</t>
  </si>
  <si>
    <t>50 (25+25)</t>
  </si>
  <si>
    <t>Купец (1,875п)</t>
  </si>
  <si>
    <t>1875 (34+34)</t>
  </si>
  <si>
    <t>Фронтальное стекло</t>
  </si>
  <si>
    <t>прямое / гнутое</t>
  </si>
  <si>
    <t xml:space="preserve"> ВХС-1,8 Нова</t>
  </si>
  <si>
    <t xml:space="preserve"> ВХСн-1,8 Нова</t>
  </si>
  <si>
    <t xml:space="preserve"> ВХН-1,8 Нова</t>
  </si>
  <si>
    <t>550 (500+25+25)</t>
  </si>
  <si>
    <t>560 (500+30+30)</t>
  </si>
  <si>
    <t>580 (500+40+40)</t>
  </si>
  <si>
    <t>1050 (500+500+25+25)</t>
  </si>
  <si>
    <t>1060 (500+500+30+30)</t>
  </si>
  <si>
    <t>1080 (500+500+40+40)</t>
  </si>
  <si>
    <t>550 (550+25+25)</t>
  </si>
  <si>
    <t>1090 (500+500+25+25+20+20)</t>
  </si>
  <si>
    <t>1100 (500+500+30+30+20+20)</t>
  </si>
  <si>
    <t>1120 (500+500+40+40+20+20)</t>
  </si>
  <si>
    <t>1130 (500+500+45+45+20+20)</t>
  </si>
  <si>
    <t>+12…+43</t>
  </si>
  <si>
    <t>-5 (витрина) и -3 (запасник)…+5</t>
  </si>
  <si>
    <t xml:space="preserve"> ВХС-1,0 Нова</t>
  </si>
  <si>
    <t xml:space="preserve"> ВХСн-1,0 Нова</t>
  </si>
  <si>
    <t xml:space="preserve"> ВХН-1,0 Нова</t>
  </si>
  <si>
    <t>ВХСд-2,1 Илеть</t>
  </si>
  <si>
    <t>ПЭН (19Вт)</t>
  </si>
  <si>
    <t>538 (500+19+19)</t>
  </si>
  <si>
    <t>1038  (500+500+19+ 19)</t>
  </si>
  <si>
    <t>4 х400 + 540</t>
  </si>
  <si>
    <t>1250 (35+35)</t>
  </si>
  <si>
    <t>ширина (высота)</t>
  </si>
  <si>
    <t>ВХСп-1,25 Нова</t>
  </si>
  <si>
    <t>стекло на боковинах, выпаривание конденсата</t>
  </si>
  <si>
    <t>стеклопакет на боковинах, выпаривание конденсата</t>
  </si>
  <si>
    <t>590 (500+25+25+20+20)</t>
  </si>
  <si>
    <t>600 (500+30+30+20+20)</t>
  </si>
  <si>
    <t>620 (500+40+40+20+20)</t>
  </si>
  <si>
    <t>630 (500+45+45+20+20)</t>
  </si>
  <si>
    <t>640 (500+50+50+20+20)</t>
  </si>
  <si>
    <t>652 (500+56+56+20+20)</t>
  </si>
  <si>
    <t>ВХСп-1,875 Нова</t>
  </si>
  <si>
    <t>1875 (35+35)</t>
  </si>
  <si>
    <t>Эльтон 1,5</t>
  </si>
  <si>
    <t>Эльтон 1,5C</t>
  </si>
  <si>
    <t>Эльтон 1,4 купе</t>
  </si>
  <si>
    <t>Эльтон 0,7 купе</t>
  </si>
  <si>
    <t>Эльтон 0,7</t>
  </si>
  <si>
    <t>Эльтон 0,7C</t>
  </si>
  <si>
    <t>Эльтон 1,0Н</t>
  </si>
  <si>
    <t>Эльтон 1,0К</t>
  </si>
  <si>
    <t>дверь         стеклянная</t>
  </si>
  <si>
    <t>динамическое / статическое</t>
  </si>
  <si>
    <t>EVCO</t>
  </si>
  <si>
    <t>LG</t>
  </si>
  <si>
    <t>Эльтон 1,12</t>
  </si>
  <si>
    <t>Эльтон 1,12C</t>
  </si>
  <si>
    <t>Эльтон 1,12 купе</t>
  </si>
  <si>
    <t>Эльтон 0,7У</t>
  </si>
  <si>
    <t>Эльтон 0,7УC</t>
  </si>
  <si>
    <t>Эльтон 0,80</t>
  </si>
  <si>
    <t>Эльтон 0,80C</t>
  </si>
  <si>
    <t>Эльтон 0,80 купе</t>
  </si>
  <si>
    <t>Эльтон 0,5</t>
  </si>
  <si>
    <t>Эльтон 0,5C</t>
  </si>
  <si>
    <t>Эльтон 0,5У</t>
  </si>
  <si>
    <t>Эльтон 0,5УC</t>
  </si>
  <si>
    <t>Эльтон 1,12У</t>
  </si>
  <si>
    <t>Эльтон 1,12УC</t>
  </si>
  <si>
    <t>ШХ-370М</t>
  </si>
  <si>
    <t>металлическая</t>
  </si>
  <si>
    <t>высота (без ножек)</t>
  </si>
  <si>
    <t xml:space="preserve">стеклянная </t>
  </si>
  <si>
    <t>ШХ-370С</t>
  </si>
  <si>
    <t>ШХ-370СК</t>
  </si>
  <si>
    <t>ШХ-370МК</t>
  </si>
  <si>
    <t>(12+12)</t>
  </si>
  <si>
    <t>ВХСно-1,2 Илеть</t>
  </si>
  <si>
    <t>ВХСно-1,5 Илеть</t>
  </si>
  <si>
    <t>ВХСно-1,8 Илеть</t>
  </si>
  <si>
    <t>ВХСно-2,1 Илеть</t>
  </si>
  <si>
    <t>ВХС-1,25</t>
  </si>
  <si>
    <t>ВХС-УВ</t>
  </si>
  <si>
    <t>ВХС-УН</t>
  </si>
  <si>
    <t>ВХН-1,25</t>
  </si>
  <si>
    <t>ВХСн-1,25</t>
  </si>
  <si>
    <r>
      <t>-5</t>
    </r>
    <r>
      <rPr>
        <sz val="8"/>
        <rFont val="Arial"/>
        <family val="2"/>
      </rPr>
      <t>…+5</t>
    </r>
  </si>
  <si>
    <t>-2…+5</t>
  </si>
  <si>
    <t>ВХСно-1,25</t>
  </si>
  <si>
    <t>ВХСо-1,25</t>
  </si>
  <si>
    <t>длина без боковин</t>
  </si>
  <si>
    <t>1250</t>
  </si>
  <si>
    <t>Материал столешницы, светильника и поддонов</t>
  </si>
  <si>
    <t>угол                наружный</t>
  </si>
  <si>
    <t>Номинальная мощность, Вт</t>
  </si>
  <si>
    <t>38</t>
  </si>
  <si>
    <t>1020 (500+500+20)</t>
  </si>
  <si>
    <t>520                      (500+20)</t>
  </si>
  <si>
    <t>Боковина</t>
  </si>
  <si>
    <t>металл,                                    стекло 8 мм на боковинах</t>
  </si>
  <si>
    <t>ВХСп-1,25</t>
  </si>
  <si>
    <t>5 х500 + 600</t>
  </si>
  <si>
    <t>глубина без боковин</t>
  </si>
  <si>
    <t>Холодопроизводительность, Вт</t>
  </si>
  <si>
    <t>ВХНо-1,7</t>
  </si>
  <si>
    <t>толщина боковины с профилем</t>
  </si>
  <si>
    <t>толщина боковины</t>
  </si>
  <si>
    <t>Подогрев стеклопакетов, стола, слива, всасывания</t>
  </si>
  <si>
    <t>1660 (500*3+40*4)</t>
  </si>
  <si>
    <t>+1…+7</t>
  </si>
  <si>
    <t>+1…+10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</si>
</sst>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26">
    <font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9">
    <xf numFmtId="0" fontId="0" fillId="0" borderId="0" xfId="0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5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164" fontId="3" fillId="20" borderId="10" xfId="0" applyNumberFormat="1" applyFont="1" applyFill="1" applyBorder="1" applyAlignment="1">
      <alignment horizontal="center" vertical="center"/>
    </xf>
    <xf numFmtId="0" fontId="5" fillId="20" borderId="0" xfId="0" applyFont="1" applyFill="1" applyAlignment="1">
      <alignment/>
    </xf>
    <xf numFmtId="3" fontId="3" fillId="20" borderId="10" xfId="0" applyNumberFormat="1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wrapText="1"/>
    </xf>
    <xf numFmtId="0" fontId="5" fillId="20" borderId="10" xfId="0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 indent="1"/>
    </xf>
    <xf numFmtId="2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20" borderId="0" xfId="0" applyFont="1" applyFill="1" applyAlignment="1">
      <alignment/>
    </xf>
    <xf numFmtId="0" fontId="0" fillId="20" borderId="0" xfId="0" applyFont="1" applyFill="1" applyAlignment="1">
      <alignment/>
    </xf>
    <xf numFmtId="164" fontId="3" fillId="20" borderId="10" xfId="0" applyNumberFormat="1" applyFont="1" applyFill="1" applyBorder="1" applyAlignment="1">
      <alignment horizontal="center" wrapText="1"/>
    </xf>
    <xf numFmtId="0" fontId="0" fillId="20" borderId="0" xfId="0" applyFont="1" applyFill="1" applyAlignment="1">
      <alignment/>
    </xf>
    <xf numFmtId="0" fontId="4" fillId="20" borderId="10" xfId="0" applyFont="1" applyFill="1" applyBorder="1" applyAlignment="1">
      <alignment horizontal="left" vertical="center" wrapText="1"/>
    </xf>
    <xf numFmtId="0" fontId="5" fillId="20" borderId="10" xfId="0" applyFont="1" applyFill="1" applyBorder="1" applyAlignment="1">
      <alignment horizontal="center" wrapText="1"/>
    </xf>
    <xf numFmtId="0" fontId="5" fillId="2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 shrinkToFit="1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 shrinkToFit="1"/>
    </xf>
    <xf numFmtId="0" fontId="4" fillId="20" borderId="0" xfId="0" applyFont="1" applyFill="1" applyAlignment="1">
      <alignment/>
    </xf>
    <xf numFmtId="164" fontId="5" fillId="2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3" fillId="20" borderId="10" xfId="0" applyFont="1" applyFill="1" applyBorder="1" applyAlignment="1">
      <alignment/>
    </xf>
    <xf numFmtId="0" fontId="3" fillId="20" borderId="10" xfId="0" applyFont="1" applyFill="1" applyBorder="1" applyAlignment="1">
      <alignment horizontal="center" wrapText="1"/>
    </xf>
    <xf numFmtId="0" fontId="6" fillId="20" borderId="10" xfId="0" applyFont="1" applyFill="1" applyBorder="1" applyAlignment="1">
      <alignment/>
    </xf>
    <xf numFmtId="0" fontId="6" fillId="20" borderId="0" xfId="0" applyFont="1" applyFill="1" applyAlignment="1">
      <alignment/>
    </xf>
    <xf numFmtId="0" fontId="3" fillId="20" borderId="0" xfId="0" applyFont="1" applyFill="1" applyAlignment="1">
      <alignment/>
    </xf>
    <xf numFmtId="3" fontId="3" fillId="20" borderId="10" xfId="0" applyNumberFormat="1" applyFont="1" applyFill="1" applyBorder="1" applyAlignment="1">
      <alignment horizontal="center" vertical="center" wrapText="1"/>
    </xf>
    <xf numFmtId="0" fontId="6" fillId="20" borderId="0" xfId="0" applyFont="1" applyFill="1" applyAlignment="1">
      <alignment horizontal="left" wrapText="1"/>
    </xf>
    <xf numFmtId="49" fontId="3" fillId="20" borderId="0" xfId="0" applyNumberFormat="1" applyFont="1" applyFill="1" applyAlignment="1">
      <alignment/>
    </xf>
    <xf numFmtId="0" fontId="6" fillId="20" borderId="10" xfId="0" applyFont="1" applyFill="1" applyBorder="1" applyAlignment="1">
      <alignment horizontal="left" vertical="top" wrapText="1"/>
    </xf>
    <xf numFmtId="1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 indent="1"/>
    </xf>
    <xf numFmtId="2" fontId="5" fillId="20" borderId="10" xfId="0" applyNumberFormat="1" applyFont="1" applyFill="1" applyBorder="1" applyAlignment="1">
      <alignment horizontal="center" wrapText="1"/>
    </xf>
    <xf numFmtId="3" fontId="3" fillId="2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 indent="1"/>
    </xf>
    <xf numFmtId="0" fontId="6" fillId="21" borderId="0" xfId="0" applyFont="1" applyFill="1" applyBorder="1" applyAlignment="1">
      <alignment horizontal="center" vertical="center" wrapText="1"/>
    </xf>
    <xf numFmtId="0" fontId="3" fillId="21" borderId="0" xfId="0" applyFont="1" applyFill="1" applyBorder="1" applyAlignment="1">
      <alignment horizontal="center" vertical="center" wrapText="1"/>
    </xf>
    <xf numFmtId="2" fontId="3" fillId="21" borderId="0" xfId="0" applyNumberFormat="1" applyFont="1" applyFill="1" applyBorder="1" applyAlignment="1">
      <alignment horizontal="center" vertical="center" wrapText="1"/>
    </xf>
    <xf numFmtId="1" fontId="3" fillId="21" borderId="0" xfId="0" applyNumberFormat="1" applyFont="1" applyFill="1" applyBorder="1" applyAlignment="1">
      <alignment horizontal="center" vertical="center" wrapText="1"/>
    </xf>
    <xf numFmtId="0" fontId="6" fillId="21" borderId="0" xfId="0" applyFont="1" applyFill="1" applyAlignment="1">
      <alignment/>
    </xf>
    <xf numFmtId="0" fontId="3" fillId="21" borderId="0" xfId="0" applyFont="1" applyFill="1" applyBorder="1" applyAlignment="1">
      <alignment horizontal="center"/>
    </xf>
    <xf numFmtId="0" fontId="6" fillId="21" borderId="10" xfId="0" applyFont="1" applyFill="1" applyBorder="1" applyAlignment="1">
      <alignment/>
    </xf>
    <xf numFmtId="0" fontId="6" fillId="21" borderId="10" xfId="0" applyFont="1" applyFill="1" applyBorder="1" applyAlignment="1">
      <alignment horizontal="center"/>
    </xf>
    <xf numFmtId="0" fontId="3" fillId="21" borderId="0" xfId="0" applyFont="1" applyFill="1" applyAlignment="1">
      <alignment/>
    </xf>
    <xf numFmtId="0" fontId="3" fillId="21" borderId="0" xfId="0" applyFont="1" applyFill="1" applyBorder="1" applyAlignment="1">
      <alignment/>
    </xf>
    <xf numFmtId="0" fontId="3" fillId="21" borderId="10" xfId="0" applyFont="1" applyFill="1" applyBorder="1" applyAlignment="1">
      <alignment/>
    </xf>
    <xf numFmtId="0" fontId="0" fillId="21" borderId="0" xfId="0" applyFill="1" applyAlignment="1">
      <alignment/>
    </xf>
    <xf numFmtId="0" fontId="0" fillId="21" borderId="10" xfId="0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14" xfId="0" applyFill="1" applyBorder="1" applyAlignment="1">
      <alignment/>
    </xf>
    <xf numFmtId="0" fontId="4" fillId="21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 wrapText="1"/>
    </xf>
    <xf numFmtId="49" fontId="5" fillId="21" borderId="10" xfId="0" applyNumberFormat="1" applyFont="1" applyFill="1" applyBorder="1" applyAlignment="1">
      <alignment horizontal="center"/>
    </xf>
    <xf numFmtId="2" fontId="5" fillId="21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/>
    </xf>
    <xf numFmtId="0" fontId="3" fillId="21" borderId="10" xfId="0" applyFont="1" applyFill="1" applyBorder="1" applyAlignment="1">
      <alignment horizontal="center" wrapText="1"/>
    </xf>
    <xf numFmtId="2" fontId="3" fillId="21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164" fontId="5" fillId="21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wrapText="1"/>
    </xf>
    <xf numFmtId="0" fontId="5" fillId="21" borderId="13" xfId="0" applyFont="1" applyFill="1" applyBorder="1" applyAlignment="1">
      <alignment vertical="center" wrapText="1" shrinkToFit="1"/>
    </xf>
    <xf numFmtId="0" fontId="5" fillId="21" borderId="10" xfId="0" applyFont="1" applyFill="1" applyBorder="1" applyAlignment="1">
      <alignment horizontal="center" vertical="center" wrapText="1" shrinkToFit="1"/>
    </xf>
    <xf numFmtId="2" fontId="3" fillId="21" borderId="10" xfId="0" applyNumberFormat="1" applyFont="1" applyFill="1" applyBorder="1" applyAlignment="1">
      <alignment horizontal="center" vertical="center" wrapText="1"/>
    </xf>
    <xf numFmtId="3" fontId="3" fillId="21" borderId="10" xfId="0" applyNumberFormat="1" applyFont="1" applyFill="1" applyBorder="1" applyAlignment="1">
      <alignment horizontal="center" vertical="center"/>
    </xf>
    <xf numFmtId="0" fontId="5" fillId="21" borderId="0" xfId="0" applyFont="1" applyFill="1" applyAlignment="1">
      <alignment/>
    </xf>
    <xf numFmtId="0" fontId="5" fillId="21" borderId="10" xfId="0" applyFont="1" applyFill="1" applyBorder="1" applyAlignment="1">
      <alignment horizontal="center" vertical="center" wrapText="1"/>
    </xf>
    <xf numFmtId="169" fontId="5" fillId="21" borderId="10" xfId="0" applyNumberFormat="1" applyFont="1" applyFill="1" applyBorder="1" applyAlignment="1">
      <alignment horizontal="center" vertical="center"/>
    </xf>
    <xf numFmtId="1" fontId="3" fillId="21" borderId="10" xfId="0" applyNumberFormat="1" applyFont="1" applyFill="1" applyBorder="1" applyAlignment="1">
      <alignment horizontal="center"/>
    </xf>
    <xf numFmtId="2" fontId="3" fillId="21" borderId="10" xfId="0" applyNumberFormat="1" applyFont="1" applyFill="1" applyBorder="1" applyAlignment="1">
      <alignment horizontal="center"/>
    </xf>
    <xf numFmtId="164" fontId="3" fillId="21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 vertical="center" wrapText="1"/>
    </xf>
    <xf numFmtId="49" fontId="3" fillId="21" borderId="10" xfId="0" applyNumberFormat="1" applyFont="1" applyFill="1" applyBorder="1" applyAlignment="1">
      <alignment horizontal="center" vertical="center" wrapText="1"/>
    </xf>
    <xf numFmtId="2" fontId="3" fillId="21" borderId="10" xfId="0" applyNumberFormat="1" applyFont="1" applyFill="1" applyBorder="1" applyAlignment="1">
      <alignment horizontal="center" wrapText="1"/>
    </xf>
    <xf numFmtId="0" fontId="0" fillId="21" borderId="0" xfId="0" applyFont="1" applyFill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164" fontId="3" fillId="21" borderId="10" xfId="0" applyNumberFormat="1" applyFont="1" applyFill="1" applyBorder="1" applyAlignment="1">
      <alignment horizontal="center" wrapText="1"/>
    </xf>
    <xf numFmtId="1" fontId="3" fillId="21" borderId="10" xfId="0" applyNumberFormat="1" applyFont="1" applyFill="1" applyBorder="1" applyAlignment="1">
      <alignment horizontal="center" wrapText="1"/>
    </xf>
    <xf numFmtId="49" fontId="3" fillId="21" borderId="10" xfId="0" applyNumberFormat="1" applyFont="1" applyFill="1" applyBorder="1" applyAlignment="1">
      <alignment horizontal="center" wrapText="1"/>
    </xf>
    <xf numFmtId="0" fontId="5" fillId="21" borderId="10" xfId="0" applyFont="1" applyFill="1" applyBorder="1" applyAlignment="1">
      <alignment horizontal="center" wrapText="1"/>
    </xf>
    <xf numFmtId="0" fontId="3" fillId="21" borderId="10" xfId="0" applyFont="1" applyFill="1" applyBorder="1" applyAlignment="1">
      <alignment horizontal="center" vertical="center" wrapText="1" shrinkToFit="1"/>
    </xf>
    <xf numFmtId="0" fontId="5" fillId="21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5" fillId="21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indent="3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21" borderId="10" xfId="0" applyFont="1" applyFill="1" applyBorder="1" applyAlignment="1">
      <alignment horizontal="left" vertical="center"/>
    </xf>
    <xf numFmtId="49" fontId="5" fillId="21" borderId="10" xfId="0" applyNumberFormat="1" applyFont="1" applyFill="1" applyBorder="1" applyAlignment="1">
      <alignment horizontal="left" vertical="center"/>
    </xf>
    <xf numFmtId="0" fontId="5" fillId="21" borderId="10" xfId="0" applyFont="1" applyFill="1" applyBorder="1" applyAlignment="1">
      <alignment/>
    </xf>
    <xf numFmtId="0" fontId="8" fillId="21" borderId="0" xfId="0" applyFont="1" applyFill="1" applyAlignment="1">
      <alignment/>
    </xf>
    <xf numFmtId="0" fontId="6" fillId="21" borderId="13" xfId="0" applyFont="1" applyFill="1" applyBorder="1" applyAlignment="1">
      <alignment horizontal="left" vertical="center" wrapText="1"/>
    </xf>
    <xf numFmtId="0" fontId="0" fillId="21" borderId="0" xfId="0" applyFont="1" applyFill="1" applyAlignment="1">
      <alignment/>
    </xf>
    <xf numFmtId="0" fontId="4" fillId="21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21" borderId="10" xfId="0" applyFont="1" applyFill="1" applyBorder="1" applyAlignment="1">
      <alignment/>
    </xf>
    <xf numFmtId="0" fontId="3" fillId="21" borderId="0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/>
    </xf>
    <xf numFmtId="49" fontId="3" fillId="21" borderId="0" xfId="0" applyNumberFormat="1" applyFont="1" applyFill="1" applyBorder="1" applyAlignment="1">
      <alignment horizontal="center" vertical="center" wrapText="1"/>
    </xf>
    <xf numFmtId="49" fontId="3" fillId="21" borderId="0" xfId="0" applyNumberFormat="1" applyFont="1" applyFill="1" applyAlignment="1">
      <alignment/>
    </xf>
    <xf numFmtId="0" fontId="3" fillId="21" borderId="15" xfId="0" applyFont="1" applyFill="1" applyBorder="1" applyAlignment="1">
      <alignment horizontal="center"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 horizontal="center"/>
    </xf>
    <xf numFmtId="0" fontId="4" fillId="21" borderId="10" xfId="0" applyFont="1" applyFill="1" applyBorder="1" applyAlignment="1">
      <alignment horizontal="center" wrapText="1"/>
    </xf>
    <xf numFmtId="49" fontId="5" fillId="21" borderId="10" xfId="0" applyNumberFormat="1" applyFont="1" applyFill="1" applyBorder="1" applyAlignment="1">
      <alignment horizontal="center" wrapText="1"/>
    </xf>
    <xf numFmtId="2" fontId="5" fillId="21" borderId="10" xfId="0" applyNumberFormat="1" applyFont="1" applyFill="1" applyBorder="1" applyAlignment="1">
      <alignment horizontal="center" wrapText="1"/>
    </xf>
    <xf numFmtId="1" fontId="5" fillId="21" borderId="10" xfId="0" applyNumberFormat="1" applyFont="1" applyFill="1" applyBorder="1" applyAlignment="1">
      <alignment horizontal="center" wrapText="1"/>
    </xf>
    <xf numFmtId="1" fontId="3" fillId="21" borderId="10" xfId="0" applyNumberFormat="1" applyFont="1" applyFill="1" applyBorder="1" applyAlignment="1">
      <alignment horizontal="center" vertical="top" wrapText="1"/>
    </xf>
    <xf numFmtId="0" fontId="3" fillId="21" borderId="10" xfId="0" applyFont="1" applyFill="1" applyBorder="1" applyAlignment="1">
      <alignment horizontal="center" vertical="top" wrapText="1"/>
    </xf>
    <xf numFmtId="3" fontId="3" fillId="21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 wrapText="1"/>
    </xf>
    <xf numFmtId="0" fontId="6" fillId="20" borderId="13" xfId="0" applyFont="1" applyFill="1" applyBorder="1" applyAlignment="1">
      <alignment horizontal="left" vertical="top" wrapText="1"/>
    </xf>
    <xf numFmtId="0" fontId="3" fillId="2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justify"/>
    </xf>
    <xf numFmtId="0" fontId="6" fillId="21" borderId="10" xfId="0" applyFont="1" applyFill="1" applyBorder="1" applyAlignment="1">
      <alignment horizontal="center" vertical="center" wrapText="1"/>
    </xf>
    <xf numFmtId="49" fontId="0" fillId="21" borderId="10" xfId="0" applyNumberFormat="1" applyFill="1" applyBorder="1" applyAlignment="1">
      <alignment/>
    </xf>
    <xf numFmtId="1" fontId="3" fillId="21" borderId="10" xfId="0" applyNumberFormat="1" applyFont="1" applyFill="1" applyBorder="1" applyAlignment="1">
      <alignment horizontal="center" vertical="center" wrapText="1"/>
    </xf>
    <xf numFmtId="49" fontId="3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horizontal="center"/>
    </xf>
    <xf numFmtId="0" fontId="3" fillId="21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5" fillId="20" borderId="10" xfId="0" applyFont="1" applyFill="1" applyBorder="1" applyAlignment="1">
      <alignment/>
    </xf>
    <xf numFmtId="0" fontId="4" fillId="2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 shrinkToFit="1"/>
    </xf>
    <xf numFmtId="0" fontId="0" fillId="21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6" fillId="20" borderId="13" xfId="0" applyFont="1" applyFill="1" applyBorder="1" applyAlignment="1">
      <alignment horizontal="center"/>
    </xf>
    <xf numFmtId="0" fontId="6" fillId="2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37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0" sqref="B30"/>
    </sheetView>
  </sheetViews>
  <sheetFormatPr defaultColWidth="9.00390625" defaultRowHeight="12.75"/>
  <cols>
    <col min="1" max="1" width="33.625" style="49" customWidth="1"/>
    <col min="2" max="5" width="13.625" style="18" customWidth="1"/>
    <col min="6" max="7" width="13.625" style="18" hidden="1" customWidth="1"/>
    <col min="8" max="13" width="13.625" style="18" customWidth="1"/>
    <col min="14" max="14" width="1.625" style="136" customWidth="1"/>
    <col min="15" max="18" width="13.625" style="18" customWidth="1"/>
    <col min="19" max="19" width="1.625" style="136" customWidth="1"/>
    <col min="20" max="31" width="13.625" style="18" customWidth="1"/>
    <col min="32" max="16384" width="9.125" style="18" customWidth="1"/>
  </cols>
  <sheetData>
    <row r="1" spans="1:31" ht="9.75">
      <c r="A1" s="43" t="s">
        <v>0</v>
      </c>
      <c r="B1" s="10" t="s">
        <v>5</v>
      </c>
      <c r="C1" s="10" t="s">
        <v>107</v>
      </c>
      <c r="D1" s="21" t="s">
        <v>84</v>
      </c>
      <c r="E1" s="21" t="s">
        <v>84</v>
      </c>
      <c r="F1" s="21" t="s">
        <v>115</v>
      </c>
      <c r="G1" s="21" t="s">
        <v>115</v>
      </c>
      <c r="H1" s="10" t="s">
        <v>108</v>
      </c>
      <c r="I1" s="10" t="s">
        <v>6</v>
      </c>
      <c r="J1" s="10" t="s">
        <v>109</v>
      </c>
      <c r="K1" s="10" t="s">
        <v>116</v>
      </c>
      <c r="L1" s="10" t="s">
        <v>7</v>
      </c>
      <c r="M1" s="10" t="s">
        <v>117</v>
      </c>
      <c r="N1" s="121"/>
      <c r="O1" s="10" t="s">
        <v>3</v>
      </c>
      <c r="P1" s="10" t="s">
        <v>4</v>
      </c>
      <c r="Q1" s="10" t="s">
        <v>8</v>
      </c>
      <c r="R1" s="10" t="s">
        <v>9</v>
      </c>
      <c r="S1" s="121"/>
      <c r="T1" s="10" t="s">
        <v>177</v>
      </c>
      <c r="U1" s="10" t="s">
        <v>178</v>
      </c>
      <c r="V1" s="21" t="s">
        <v>179</v>
      </c>
      <c r="W1" s="21" t="s">
        <v>179</v>
      </c>
      <c r="X1" s="21" t="s">
        <v>180</v>
      </c>
      <c r="Y1" s="21" t="s">
        <v>180</v>
      </c>
      <c r="Z1" s="10" t="s">
        <v>181</v>
      </c>
      <c r="AA1" s="10" t="s">
        <v>182</v>
      </c>
      <c r="AB1" s="10" t="s">
        <v>183</v>
      </c>
      <c r="AC1" s="10" t="s">
        <v>184</v>
      </c>
      <c r="AD1" s="10" t="s">
        <v>185</v>
      </c>
      <c r="AE1" s="10" t="s">
        <v>186</v>
      </c>
    </row>
    <row r="2" spans="1:31" s="22" customFormat="1" ht="20.25">
      <c r="A2" s="44" t="s">
        <v>140</v>
      </c>
      <c r="B2" s="3" t="s">
        <v>31</v>
      </c>
      <c r="C2" s="3" t="s">
        <v>32</v>
      </c>
      <c r="D2" s="3" t="s">
        <v>31</v>
      </c>
      <c r="E2" s="3" t="s">
        <v>32</v>
      </c>
      <c r="F2" s="3" t="s">
        <v>31</v>
      </c>
      <c r="G2" s="3" t="s">
        <v>32</v>
      </c>
      <c r="H2" s="3" t="s">
        <v>66</v>
      </c>
      <c r="I2" s="3" t="s">
        <v>63</v>
      </c>
      <c r="J2" s="3" t="s">
        <v>137</v>
      </c>
      <c r="K2" s="3" t="s">
        <v>66</v>
      </c>
      <c r="L2" s="3" t="s">
        <v>63</v>
      </c>
      <c r="M2" s="3" t="s">
        <v>137</v>
      </c>
      <c r="N2" s="122"/>
      <c r="O2" s="3" t="s">
        <v>63</v>
      </c>
      <c r="P2" s="3" t="s">
        <v>64</v>
      </c>
      <c r="Q2" s="3" t="s">
        <v>63</v>
      </c>
      <c r="R2" s="15" t="s">
        <v>63</v>
      </c>
      <c r="S2" s="137"/>
      <c r="T2" s="3" t="s">
        <v>31</v>
      </c>
      <c r="U2" s="3" t="s">
        <v>32</v>
      </c>
      <c r="V2" s="3" t="s">
        <v>31</v>
      </c>
      <c r="W2" s="3" t="s">
        <v>32</v>
      </c>
      <c r="X2" s="3" t="s">
        <v>31</v>
      </c>
      <c r="Y2" s="3" t="s">
        <v>32</v>
      </c>
      <c r="Z2" s="3" t="s">
        <v>66</v>
      </c>
      <c r="AA2" s="3" t="s">
        <v>63</v>
      </c>
      <c r="AB2" s="3" t="s">
        <v>137</v>
      </c>
      <c r="AC2" s="3" t="s">
        <v>66</v>
      </c>
      <c r="AD2" s="3" t="s">
        <v>63</v>
      </c>
      <c r="AE2" s="3" t="s">
        <v>137</v>
      </c>
    </row>
    <row r="3" spans="1:31" ht="12" customHeight="1">
      <c r="A3" s="43" t="s">
        <v>192</v>
      </c>
      <c r="B3" s="23" t="s">
        <v>1</v>
      </c>
      <c r="C3" s="23" t="s">
        <v>1</v>
      </c>
      <c r="D3" s="24" t="s">
        <v>1</v>
      </c>
      <c r="E3" s="24" t="s">
        <v>1</v>
      </c>
      <c r="F3" s="24" t="s">
        <v>1</v>
      </c>
      <c r="G3" s="24" t="s">
        <v>1</v>
      </c>
      <c r="H3" s="23" t="s">
        <v>1</v>
      </c>
      <c r="I3" s="23" t="s">
        <v>1</v>
      </c>
      <c r="J3" s="23" t="s">
        <v>1</v>
      </c>
      <c r="K3" s="23" t="s">
        <v>1</v>
      </c>
      <c r="L3" s="23" t="s">
        <v>1</v>
      </c>
      <c r="M3" s="23" t="s">
        <v>1</v>
      </c>
      <c r="N3" s="123"/>
      <c r="O3" s="25" t="s">
        <v>33</v>
      </c>
      <c r="P3" s="25" t="s">
        <v>33</v>
      </c>
      <c r="Q3" s="25" t="s">
        <v>34</v>
      </c>
      <c r="R3" s="25">
        <v>-18</v>
      </c>
      <c r="S3" s="125"/>
      <c r="T3" s="23" t="s">
        <v>18</v>
      </c>
      <c r="U3" s="23" t="s">
        <v>18</v>
      </c>
      <c r="V3" s="23" t="s">
        <v>18</v>
      </c>
      <c r="W3" s="23" t="s">
        <v>18</v>
      </c>
      <c r="X3" s="23" t="s">
        <v>18</v>
      </c>
      <c r="Y3" s="23" t="s">
        <v>18</v>
      </c>
      <c r="Z3" s="23" t="s">
        <v>18</v>
      </c>
      <c r="AA3" s="23" t="s">
        <v>18</v>
      </c>
      <c r="AB3" s="23" t="s">
        <v>18</v>
      </c>
      <c r="AC3" s="23" t="s">
        <v>18</v>
      </c>
      <c r="AD3" s="23" t="s">
        <v>18</v>
      </c>
      <c r="AE3" s="23" t="s">
        <v>18</v>
      </c>
    </row>
    <row r="4" spans="1:31" ht="12" customHeight="1">
      <c r="A4" s="43" t="s">
        <v>70</v>
      </c>
      <c r="B4" s="23" t="s">
        <v>260</v>
      </c>
      <c r="C4" s="23" t="s">
        <v>213</v>
      </c>
      <c r="D4" s="23" t="s">
        <v>260</v>
      </c>
      <c r="E4" s="23" t="s">
        <v>213</v>
      </c>
      <c r="F4" s="23" t="s">
        <v>260</v>
      </c>
      <c r="G4" s="23" t="s">
        <v>213</v>
      </c>
      <c r="H4" s="23" t="s">
        <v>213</v>
      </c>
      <c r="I4" s="23" t="s">
        <v>260</v>
      </c>
      <c r="J4" s="23" t="s">
        <v>213</v>
      </c>
      <c r="K4" s="23" t="s">
        <v>213</v>
      </c>
      <c r="L4" s="23" t="s">
        <v>260</v>
      </c>
      <c r="M4" s="23" t="s">
        <v>213</v>
      </c>
      <c r="N4" s="123"/>
      <c r="O4" s="23" t="s">
        <v>213</v>
      </c>
      <c r="P4" s="23" t="s">
        <v>213</v>
      </c>
      <c r="Q4" s="23" t="s">
        <v>260</v>
      </c>
      <c r="R4" s="23" t="s">
        <v>260</v>
      </c>
      <c r="S4" s="123"/>
      <c r="T4" s="23" t="s">
        <v>260</v>
      </c>
      <c r="U4" s="23" t="s">
        <v>213</v>
      </c>
      <c r="V4" s="23" t="s">
        <v>260</v>
      </c>
      <c r="W4" s="23" t="s">
        <v>213</v>
      </c>
      <c r="X4" s="23" t="s">
        <v>260</v>
      </c>
      <c r="Y4" s="23" t="s">
        <v>213</v>
      </c>
      <c r="Z4" s="23" t="s">
        <v>213</v>
      </c>
      <c r="AA4" s="23" t="s">
        <v>260</v>
      </c>
      <c r="AB4" s="23" t="s">
        <v>213</v>
      </c>
      <c r="AC4" s="23" t="s">
        <v>213</v>
      </c>
      <c r="AD4" s="23" t="s">
        <v>260</v>
      </c>
      <c r="AE4" s="23" t="s">
        <v>213</v>
      </c>
    </row>
    <row r="5" spans="1:31" ht="12" customHeight="1">
      <c r="A5" s="43" t="s">
        <v>141</v>
      </c>
      <c r="B5" s="1">
        <v>0.4</v>
      </c>
      <c r="C5" s="1">
        <v>0.4</v>
      </c>
      <c r="D5" s="8">
        <v>0.56</v>
      </c>
      <c r="E5" s="8">
        <v>0.56</v>
      </c>
      <c r="F5" s="8">
        <v>0.7</v>
      </c>
      <c r="G5" s="8">
        <v>0.7</v>
      </c>
      <c r="H5" s="1">
        <v>0.85</v>
      </c>
      <c r="I5" s="1">
        <v>0.85</v>
      </c>
      <c r="J5" s="1">
        <v>0.74</v>
      </c>
      <c r="K5" s="1">
        <v>1.12</v>
      </c>
      <c r="L5" s="1">
        <v>1.12</v>
      </c>
      <c r="M5" s="1">
        <v>0.94</v>
      </c>
      <c r="N5" s="124"/>
      <c r="O5" s="2">
        <v>0.4</v>
      </c>
      <c r="P5" s="2">
        <v>0.8</v>
      </c>
      <c r="Q5" s="1">
        <v>1.03</v>
      </c>
      <c r="R5" s="16">
        <v>1.078</v>
      </c>
      <c r="S5" s="138"/>
      <c r="T5" s="1">
        <v>0.4</v>
      </c>
      <c r="U5" s="1">
        <v>0.4</v>
      </c>
      <c r="V5" s="8">
        <v>0.56</v>
      </c>
      <c r="W5" s="8">
        <v>0.56</v>
      </c>
      <c r="X5" s="8">
        <v>0.7</v>
      </c>
      <c r="Y5" s="8">
        <v>0.7</v>
      </c>
      <c r="Z5" s="1">
        <v>0.85</v>
      </c>
      <c r="AA5" s="1">
        <v>0.85</v>
      </c>
      <c r="AB5" s="1">
        <v>0.74</v>
      </c>
      <c r="AC5" s="1">
        <v>1.12</v>
      </c>
      <c r="AD5" s="1">
        <v>1.12</v>
      </c>
      <c r="AE5" s="1">
        <v>0.94</v>
      </c>
    </row>
    <row r="6" spans="1:31" ht="12" customHeight="1">
      <c r="A6" s="43" t="s">
        <v>142</v>
      </c>
      <c r="B6" s="1">
        <v>0.38</v>
      </c>
      <c r="C6" s="1">
        <v>0.38</v>
      </c>
      <c r="D6" s="8">
        <v>0.54</v>
      </c>
      <c r="E6" s="8">
        <v>0.54</v>
      </c>
      <c r="F6" s="8">
        <v>0.68</v>
      </c>
      <c r="G6" s="8">
        <v>0.68</v>
      </c>
      <c r="H6" s="1">
        <v>0.83</v>
      </c>
      <c r="I6" s="1">
        <v>0.83</v>
      </c>
      <c r="J6" s="1">
        <v>0.72</v>
      </c>
      <c r="K6" s="1">
        <v>1.1</v>
      </c>
      <c r="L6" s="1">
        <v>1.1</v>
      </c>
      <c r="M6" s="1">
        <v>0.92</v>
      </c>
      <c r="N6" s="124"/>
      <c r="O6" s="27" t="s">
        <v>49</v>
      </c>
      <c r="P6" s="27" t="s">
        <v>50</v>
      </c>
      <c r="Q6" s="16" t="s">
        <v>111</v>
      </c>
      <c r="R6" s="1">
        <v>1.03</v>
      </c>
      <c r="S6" s="124"/>
      <c r="T6" s="1">
        <v>0.38</v>
      </c>
      <c r="U6" s="1">
        <v>0.38</v>
      </c>
      <c r="V6" s="8">
        <v>0.54</v>
      </c>
      <c r="W6" s="8">
        <v>0.54</v>
      </c>
      <c r="X6" s="8">
        <v>0.68</v>
      </c>
      <c r="Y6" s="8">
        <v>0.68</v>
      </c>
      <c r="Z6" s="1">
        <v>0.83</v>
      </c>
      <c r="AA6" s="1">
        <v>0.83</v>
      </c>
      <c r="AB6" s="1">
        <v>0.72</v>
      </c>
      <c r="AC6" s="1">
        <v>1.1</v>
      </c>
      <c r="AD6" s="1">
        <v>1.1</v>
      </c>
      <c r="AE6" s="1">
        <v>0.92</v>
      </c>
    </row>
    <row r="7" spans="1:31" ht="11.25">
      <c r="A7" s="44" t="s">
        <v>193</v>
      </c>
      <c r="B7" s="1">
        <v>1.48</v>
      </c>
      <c r="C7" s="1">
        <v>1.48</v>
      </c>
      <c r="D7" s="8">
        <v>2.1</v>
      </c>
      <c r="E7" s="8">
        <v>2.1</v>
      </c>
      <c r="F7" s="8">
        <v>2.56</v>
      </c>
      <c r="G7" s="8">
        <v>2.56</v>
      </c>
      <c r="H7" s="1">
        <v>3</v>
      </c>
      <c r="I7" s="1">
        <v>3</v>
      </c>
      <c r="J7" s="1">
        <v>2.6</v>
      </c>
      <c r="K7" s="1">
        <v>3.76</v>
      </c>
      <c r="L7" s="1">
        <v>3.76</v>
      </c>
      <c r="M7" s="1">
        <v>3.2</v>
      </c>
      <c r="N7" s="124"/>
      <c r="O7" s="27" t="s">
        <v>51</v>
      </c>
      <c r="P7" s="27" t="s">
        <v>52</v>
      </c>
      <c r="Q7" s="25" t="s">
        <v>112</v>
      </c>
      <c r="R7" s="1">
        <v>3.02</v>
      </c>
      <c r="S7" s="124"/>
      <c r="T7" s="1">
        <v>1.48</v>
      </c>
      <c r="U7" s="1">
        <v>1.48</v>
      </c>
      <c r="V7" s="8">
        <v>2.1</v>
      </c>
      <c r="W7" s="8">
        <v>2.1</v>
      </c>
      <c r="X7" s="8">
        <v>2.56</v>
      </c>
      <c r="Y7" s="8">
        <v>2.56</v>
      </c>
      <c r="Z7" s="1">
        <v>3</v>
      </c>
      <c r="AA7" s="1">
        <v>3</v>
      </c>
      <c r="AB7" s="1">
        <v>2.6</v>
      </c>
      <c r="AC7" s="1">
        <v>3.76</v>
      </c>
      <c r="AD7" s="1">
        <v>3.76</v>
      </c>
      <c r="AE7" s="1">
        <v>3.2</v>
      </c>
    </row>
    <row r="8" spans="1:31" ht="12" customHeight="1">
      <c r="A8" s="43" t="s">
        <v>73</v>
      </c>
      <c r="B8" s="25">
        <v>5</v>
      </c>
      <c r="C8" s="25">
        <v>5</v>
      </c>
      <c r="D8" s="17">
        <v>5</v>
      </c>
      <c r="E8" s="17">
        <v>5</v>
      </c>
      <c r="F8" s="17">
        <v>5</v>
      </c>
      <c r="G8" s="17">
        <v>5</v>
      </c>
      <c r="H8" s="25">
        <v>10</v>
      </c>
      <c r="I8" s="25">
        <v>10</v>
      </c>
      <c r="J8" s="25">
        <v>5</v>
      </c>
      <c r="K8" s="25">
        <v>10</v>
      </c>
      <c r="L8" s="25">
        <v>10</v>
      </c>
      <c r="M8" s="25">
        <v>5</v>
      </c>
      <c r="N8" s="125"/>
      <c r="O8" s="27">
        <v>5</v>
      </c>
      <c r="P8" s="27">
        <v>10</v>
      </c>
      <c r="Q8" s="25">
        <v>8</v>
      </c>
      <c r="R8" s="25">
        <v>6</v>
      </c>
      <c r="S8" s="125"/>
      <c r="T8" s="25">
        <v>5</v>
      </c>
      <c r="U8" s="25">
        <v>5</v>
      </c>
      <c r="V8" s="17">
        <v>5</v>
      </c>
      <c r="W8" s="17">
        <v>5</v>
      </c>
      <c r="X8" s="17">
        <v>5</v>
      </c>
      <c r="Y8" s="17">
        <v>5</v>
      </c>
      <c r="Z8" s="25">
        <v>10</v>
      </c>
      <c r="AA8" s="25">
        <v>10</v>
      </c>
      <c r="AB8" s="25">
        <v>5</v>
      </c>
      <c r="AC8" s="25">
        <v>10</v>
      </c>
      <c r="AD8" s="25">
        <v>10</v>
      </c>
      <c r="AE8" s="25">
        <v>5</v>
      </c>
    </row>
    <row r="9" spans="1:31" s="36" customFormat="1" ht="4.5" customHeight="1">
      <c r="A9" s="45"/>
      <c r="B9" s="39"/>
      <c r="C9" s="39"/>
      <c r="D9" s="40"/>
      <c r="E9" s="40"/>
      <c r="F9" s="40"/>
      <c r="G9" s="40"/>
      <c r="H9" s="39"/>
      <c r="I9" s="39"/>
      <c r="J9" s="39"/>
      <c r="K9" s="39"/>
      <c r="L9" s="39"/>
      <c r="M9" s="39"/>
      <c r="N9" s="125"/>
      <c r="O9" s="41"/>
      <c r="P9" s="41"/>
      <c r="Q9" s="39"/>
      <c r="R9" s="39"/>
      <c r="S9" s="125"/>
      <c r="T9" s="39"/>
      <c r="U9" s="39"/>
      <c r="V9" s="40"/>
      <c r="W9" s="40"/>
      <c r="X9" s="40"/>
      <c r="Y9" s="40"/>
      <c r="Z9" s="39"/>
      <c r="AA9" s="39"/>
      <c r="AB9" s="39"/>
      <c r="AC9" s="39"/>
      <c r="AD9" s="39"/>
      <c r="AE9" s="39"/>
    </row>
    <row r="10" spans="1:31" ht="24" customHeight="1">
      <c r="A10" s="43" t="s">
        <v>21</v>
      </c>
      <c r="B10" s="3" t="s">
        <v>292</v>
      </c>
      <c r="C10" s="3" t="s">
        <v>292</v>
      </c>
      <c r="D10" s="3" t="s">
        <v>292</v>
      </c>
      <c r="E10" s="3" t="s">
        <v>292</v>
      </c>
      <c r="F10" s="3" t="s">
        <v>292</v>
      </c>
      <c r="G10" s="3" t="s">
        <v>292</v>
      </c>
      <c r="H10" s="3" t="s">
        <v>292</v>
      </c>
      <c r="I10" s="3" t="s">
        <v>292</v>
      </c>
      <c r="J10" s="3" t="s">
        <v>292</v>
      </c>
      <c r="K10" s="3" t="s">
        <v>292</v>
      </c>
      <c r="L10" s="3" t="s">
        <v>292</v>
      </c>
      <c r="M10" s="3" t="s">
        <v>292</v>
      </c>
      <c r="N10" s="125"/>
      <c r="O10" s="25" t="s">
        <v>28</v>
      </c>
      <c r="P10" s="25" t="s">
        <v>28</v>
      </c>
      <c r="Q10" s="25" t="s">
        <v>30</v>
      </c>
      <c r="R10" s="25" t="s">
        <v>30</v>
      </c>
      <c r="S10" s="125"/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30</v>
      </c>
      <c r="Y10" s="25" t="s">
        <v>30</v>
      </c>
      <c r="Z10" s="25" t="s">
        <v>30</v>
      </c>
      <c r="AA10" s="25" t="s">
        <v>30</v>
      </c>
      <c r="AB10" s="25" t="s">
        <v>30</v>
      </c>
      <c r="AC10" s="25" t="s">
        <v>30</v>
      </c>
      <c r="AD10" s="25" t="s">
        <v>30</v>
      </c>
      <c r="AE10" s="25" t="s">
        <v>30</v>
      </c>
    </row>
    <row r="11" spans="1:31" ht="9.75">
      <c r="A11" s="43" t="s">
        <v>48</v>
      </c>
      <c r="B11" s="6" t="s">
        <v>46</v>
      </c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 t="s">
        <v>46</v>
      </c>
      <c r="I11" s="6" t="s">
        <v>46</v>
      </c>
      <c r="J11" s="6" t="s">
        <v>46</v>
      </c>
      <c r="K11" s="6" t="s">
        <v>46</v>
      </c>
      <c r="L11" s="6" t="s">
        <v>46</v>
      </c>
      <c r="M11" s="6" t="s">
        <v>46</v>
      </c>
      <c r="N11" s="126"/>
      <c r="O11" s="6" t="s">
        <v>74</v>
      </c>
      <c r="P11" s="6" t="s">
        <v>74</v>
      </c>
      <c r="Q11" s="6" t="s">
        <v>46</v>
      </c>
      <c r="R11" s="6" t="s">
        <v>46</v>
      </c>
      <c r="S11" s="126"/>
      <c r="T11" s="6" t="s">
        <v>46</v>
      </c>
      <c r="U11" s="6" t="s">
        <v>46</v>
      </c>
      <c r="V11" s="6" t="s">
        <v>46</v>
      </c>
      <c r="W11" s="6" t="s">
        <v>46</v>
      </c>
      <c r="X11" s="6" t="s">
        <v>46</v>
      </c>
      <c r="Y11" s="6" t="s">
        <v>46</v>
      </c>
      <c r="Z11" s="6" t="s">
        <v>46</v>
      </c>
      <c r="AA11" s="6" t="s">
        <v>46</v>
      </c>
      <c r="AB11" s="6" t="s">
        <v>46</v>
      </c>
      <c r="AC11" s="6" t="s">
        <v>46</v>
      </c>
      <c r="AD11" s="6" t="s">
        <v>46</v>
      </c>
      <c r="AE11" s="6" t="s">
        <v>46</v>
      </c>
    </row>
    <row r="12" spans="1:31" ht="40.5">
      <c r="A12" s="43" t="s">
        <v>194</v>
      </c>
      <c r="B12" s="7" t="s">
        <v>55</v>
      </c>
      <c r="C12" s="7" t="s">
        <v>55</v>
      </c>
      <c r="D12" s="7" t="s">
        <v>55</v>
      </c>
      <c r="E12" s="7" t="s">
        <v>55</v>
      </c>
      <c r="F12" s="7" t="s">
        <v>55</v>
      </c>
      <c r="G12" s="7" t="s">
        <v>55</v>
      </c>
      <c r="H12" s="7" t="s">
        <v>55</v>
      </c>
      <c r="I12" s="7" t="s">
        <v>55</v>
      </c>
      <c r="J12" s="7" t="s">
        <v>55</v>
      </c>
      <c r="K12" s="7" t="s">
        <v>55</v>
      </c>
      <c r="L12" s="7" t="s">
        <v>55</v>
      </c>
      <c r="M12" s="7" t="s">
        <v>55</v>
      </c>
      <c r="N12" s="127"/>
      <c r="O12" s="7" t="s">
        <v>76</v>
      </c>
      <c r="P12" s="7" t="s">
        <v>76</v>
      </c>
      <c r="Q12" s="7" t="s">
        <v>56</v>
      </c>
      <c r="R12" s="7" t="s">
        <v>56</v>
      </c>
      <c r="S12" s="127"/>
      <c r="T12" s="7" t="s">
        <v>56</v>
      </c>
      <c r="U12" s="7" t="s">
        <v>56</v>
      </c>
      <c r="V12" s="7" t="s">
        <v>56</v>
      </c>
      <c r="W12" s="7" t="s">
        <v>56</v>
      </c>
      <c r="X12" s="7" t="s">
        <v>56</v>
      </c>
      <c r="Y12" s="7" t="s">
        <v>56</v>
      </c>
      <c r="Z12" s="7" t="s">
        <v>56</v>
      </c>
      <c r="AA12" s="7" t="s">
        <v>56</v>
      </c>
      <c r="AB12" s="7" t="s">
        <v>56</v>
      </c>
      <c r="AC12" s="7" t="s">
        <v>56</v>
      </c>
      <c r="AD12" s="7" t="s">
        <v>56</v>
      </c>
      <c r="AE12" s="7" t="s">
        <v>56</v>
      </c>
    </row>
    <row r="13" spans="1:31" ht="9.75">
      <c r="A13" s="43" t="s">
        <v>138</v>
      </c>
      <c r="B13" s="31" t="s">
        <v>82</v>
      </c>
      <c r="C13" s="31" t="s">
        <v>82</v>
      </c>
      <c r="D13" s="9" t="s">
        <v>82</v>
      </c>
      <c r="E13" s="9" t="s">
        <v>82</v>
      </c>
      <c r="F13" s="9" t="s">
        <v>82</v>
      </c>
      <c r="G13" s="9" t="s">
        <v>82</v>
      </c>
      <c r="H13" s="31" t="s">
        <v>82</v>
      </c>
      <c r="I13" s="31" t="s">
        <v>82</v>
      </c>
      <c r="J13" s="31" t="s">
        <v>82</v>
      </c>
      <c r="K13" s="31" t="s">
        <v>82</v>
      </c>
      <c r="L13" s="31" t="s">
        <v>82</v>
      </c>
      <c r="M13" s="31" t="s">
        <v>82</v>
      </c>
      <c r="N13" s="128"/>
      <c r="O13" s="2" t="s">
        <v>82</v>
      </c>
      <c r="P13" s="2" t="s">
        <v>82</v>
      </c>
      <c r="Q13" s="42" t="s">
        <v>175</v>
      </c>
      <c r="R13" s="42" t="s">
        <v>175</v>
      </c>
      <c r="S13" s="139"/>
      <c r="T13" s="31" t="s">
        <v>175</v>
      </c>
      <c r="U13" s="31" t="s">
        <v>175</v>
      </c>
      <c r="V13" s="31" t="s">
        <v>175</v>
      </c>
      <c r="W13" s="31" t="s">
        <v>175</v>
      </c>
      <c r="X13" s="31" t="s">
        <v>175</v>
      </c>
      <c r="Y13" s="31" t="s">
        <v>175</v>
      </c>
      <c r="Z13" s="31" t="s">
        <v>175</v>
      </c>
      <c r="AA13" s="31" t="s">
        <v>175</v>
      </c>
      <c r="AB13" s="31" t="s">
        <v>175</v>
      </c>
      <c r="AC13" s="31" t="s">
        <v>175</v>
      </c>
      <c r="AD13" s="31" t="s">
        <v>175</v>
      </c>
      <c r="AE13" s="31" t="s">
        <v>175</v>
      </c>
    </row>
    <row r="14" spans="1:31" ht="9.75">
      <c r="A14" s="43" t="s">
        <v>139</v>
      </c>
      <c r="B14" s="30">
        <v>220</v>
      </c>
      <c r="C14" s="30">
        <v>220</v>
      </c>
      <c r="D14" s="8">
        <v>220</v>
      </c>
      <c r="E14" s="8">
        <v>220</v>
      </c>
      <c r="F14" s="8">
        <v>220</v>
      </c>
      <c r="G14" s="8">
        <v>220</v>
      </c>
      <c r="H14" s="30">
        <v>220</v>
      </c>
      <c r="I14" s="30">
        <v>220</v>
      </c>
      <c r="J14" s="30">
        <v>220</v>
      </c>
      <c r="K14" s="30">
        <v>220</v>
      </c>
      <c r="L14" s="30">
        <v>220</v>
      </c>
      <c r="M14" s="30">
        <v>220</v>
      </c>
      <c r="N14" s="129"/>
      <c r="O14" s="30">
        <v>220</v>
      </c>
      <c r="P14" s="30">
        <v>220</v>
      </c>
      <c r="Q14" s="30">
        <v>220</v>
      </c>
      <c r="R14" s="30">
        <v>220</v>
      </c>
      <c r="S14" s="129"/>
      <c r="T14" s="30">
        <v>220</v>
      </c>
      <c r="U14" s="30">
        <v>220</v>
      </c>
      <c r="V14" s="8">
        <v>220</v>
      </c>
      <c r="W14" s="8">
        <v>220</v>
      </c>
      <c r="X14" s="8">
        <v>220</v>
      </c>
      <c r="Y14" s="8">
        <v>220</v>
      </c>
      <c r="Z14" s="30">
        <v>220</v>
      </c>
      <c r="AA14" s="30">
        <v>220</v>
      </c>
      <c r="AB14" s="30">
        <v>220</v>
      </c>
      <c r="AC14" s="30">
        <v>220</v>
      </c>
      <c r="AD14" s="30">
        <v>220</v>
      </c>
      <c r="AE14" s="30">
        <v>220</v>
      </c>
    </row>
    <row r="15" spans="1:31" ht="9.75">
      <c r="A15" s="43" t="s">
        <v>53</v>
      </c>
      <c r="B15" s="31">
        <v>2.7</v>
      </c>
      <c r="C15" s="31">
        <v>2.7</v>
      </c>
      <c r="D15" s="9">
        <v>2.7</v>
      </c>
      <c r="E15" s="9">
        <v>2.7</v>
      </c>
      <c r="F15" s="9">
        <v>2.7</v>
      </c>
      <c r="G15" s="9">
        <v>2.7</v>
      </c>
      <c r="H15" s="31">
        <v>3.65</v>
      </c>
      <c r="I15" s="31">
        <v>3.65</v>
      </c>
      <c r="J15" s="31">
        <v>3.67</v>
      </c>
      <c r="K15" s="31">
        <v>3.73</v>
      </c>
      <c r="L15" s="31">
        <v>3.73</v>
      </c>
      <c r="M15" s="31">
        <v>3.75</v>
      </c>
      <c r="N15" s="128"/>
      <c r="O15" s="2">
        <v>3.2</v>
      </c>
      <c r="P15" s="2">
        <v>5.2</v>
      </c>
      <c r="Q15" s="2">
        <v>4.33</v>
      </c>
      <c r="R15" s="2">
        <v>3.93</v>
      </c>
      <c r="S15" s="140"/>
      <c r="T15" s="31">
        <v>5</v>
      </c>
      <c r="U15" s="31">
        <v>5</v>
      </c>
      <c r="V15" s="9">
        <v>5</v>
      </c>
      <c r="W15" s="9">
        <v>5</v>
      </c>
      <c r="X15" s="9">
        <v>5</v>
      </c>
      <c r="Y15" s="9">
        <v>5</v>
      </c>
      <c r="Z15" s="31">
        <v>3.34</v>
      </c>
      <c r="AA15" s="31">
        <v>3.34</v>
      </c>
      <c r="AB15" s="31">
        <v>3.34</v>
      </c>
      <c r="AC15" s="31">
        <v>3.34</v>
      </c>
      <c r="AD15" s="31">
        <v>3.34</v>
      </c>
      <c r="AE15" s="31">
        <v>3.34</v>
      </c>
    </row>
    <row r="16" spans="1:31" ht="20.25">
      <c r="A16" s="44" t="s">
        <v>19</v>
      </c>
      <c r="B16" s="19">
        <v>4.5</v>
      </c>
      <c r="C16" s="19">
        <v>5.5</v>
      </c>
      <c r="D16" s="32">
        <v>5</v>
      </c>
      <c r="E16" s="32">
        <v>6</v>
      </c>
      <c r="F16" s="32">
        <v>5.5</v>
      </c>
      <c r="G16" s="32">
        <v>6.5</v>
      </c>
      <c r="H16" s="19">
        <v>7</v>
      </c>
      <c r="I16" s="19">
        <v>6</v>
      </c>
      <c r="J16" s="19">
        <v>7</v>
      </c>
      <c r="K16" s="19">
        <v>8</v>
      </c>
      <c r="L16" s="19">
        <v>7</v>
      </c>
      <c r="M16" s="19">
        <v>8</v>
      </c>
      <c r="N16" s="130"/>
      <c r="O16" s="20">
        <v>6</v>
      </c>
      <c r="P16" s="20">
        <v>7.3</v>
      </c>
      <c r="Q16" s="20">
        <v>10</v>
      </c>
      <c r="R16" s="20">
        <v>15</v>
      </c>
      <c r="S16" s="141"/>
      <c r="T16" s="19">
        <v>4.5</v>
      </c>
      <c r="U16" s="19">
        <v>5.5</v>
      </c>
      <c r="V16" s="32">
        <v>5</v>
      </c>
      <c r="W16" s="32">
        <v>6</v>
      </c>
      <c r="X16" s="32">
        <v>5.5</v>
      </c>
      <c r="Y16" s="32">
        <v>6.5</v>
      </c>
      <c r="Z16" s="19">
        <v>7</v>
      </c>
      <c r="AA16" s="19">
        <v>6</v>
      </c>
      <c r="AB16" s="19">
        <v>7</v>
      </c>
      <c r="AC16" s="19">
        <v>8</v>
      </c>
      <c r="AD16" s="19">
        <v>7</v>
      </c>
      <c r="AE16" s="19">
        <v>8</v>
      </c>
    </row>
    <row r="17" spans="1:31" ht="40.5">
      <c r="A17" s="43" t="s">
        <v>187</v>
      </c>
      <c r="B17" s="17" t="s">
        <v>188</v>
      </c>
      <c r="C17" s="17" t="s">
        <v>188</v>
      </c>
      <c r="D17" s="17" t="s">
        <v>188</v>
      </c>
      <c r="E17" s="17" t="s">
        <v>188</v>
      </c>
      <c r="F17" s="17" t="s">
        <v>188</v>
      </c>
      <c r="G17" s="17" t="s">
        <v>188</v>
      </c>
      <c r="H17" s="17" t="s">
        <v>188</v>
      </c>
      <c r="I17" s="17" t="s">
        <v>188</v>
      </c>
      <c r="J17" s="17" t="s">
        <v>189</v>
      </c>
      <c r="K17" s="17" t="s">
        <v>188</v>
      </c>
      <c r="L17" s="17" t="s">
        <v>188</v>
      </c>
      <c r="M17" s="17" t="s">
        <v>189</v>
      </c>
      <c r="N17" s="131"/>
      <c r="O17" s="11" t="s">
        <v>82</v>
      </c>
      <c r="P17" s="11" t="s">
        <v>82</v>
      </c>
      <c r="Q17" s="17" t="s">
        <v>190</v>
      </c>
      <c r="R17" s="11" t="s">
        <v>82</v>
      </c>
      <c r="S17" s="142"/>
      <c r="T17" s="17" t="s">
        <v>191</v>
      </c>
      <c r="U17" s="17" t="s">
        <v>191</v>
      </c>
      <c r="V17" s="17" t="s">
        <v>191</v>
      </c>
      <c r="W17" s="17" t="s">
        <v>191</v>
      </c>
      <c r="X17" s="17" t="s">
        <v>191</v>
      </c>
      <c r="Y17" s="17" t="s">
        <v>191</v>
      </c>
      <c r="Z17" s="17" t="s">
        <v>191</v>
      </c>
      <c r="AA17" s="17" t="s">
        <v>191</v>
      </c>
      <c r="AB17" s="17" t="s">
        <v>191</v>
      </c>
      <c r="AC17" s="17" t="s">
        <v>191</v>
      </c>
      <c r="AD17" s="17" t="s">
        <v>191</v>
      </c>
      <c r="AE17" s="17" t="s">
        <v>191</v>
      </c>
    </row>
    <row r="18" spans="1:31" ht="9.75">
      <c r="A18" s="43" t="s">
        <v>104</v>
      </c>
      <c r="B18" s="17">
        <v>16</v>
      </c>
      <c r="C18" s="17">
        <v>16</v>
      </c>
      <c r="D18" s="17">
        <v>16</v>
      </c>
      <c r="E18" s="17">
        <v>16</v>
      </c>
      <c r="F18" s="17">
        <v>16</v>
      </c>
      <c r="G18" s="17">
        <v>16</v>
      </c>
      <c r="H18" s="17">
        <v>16</v>
      </c>
      <c r="I18" s="17">
        <v>16</v>
      </c>
      <c r="J18" s="17" t="s">
        <v>240</v>
      </c>
      <c r="K18" s="17">
        <v>16</v>
      </c>
      <c r="L18" s="17">
        <v>16</v>
      </c>
      <c r="M18" s="17" t="s">
        <v>240</v>
      </c>
      <c r="N18" s="131"/>
      <c r="O18" s="11" t="s">
        <v>82</v>
      </c>
      <c r="P18" s="11" t="s">
        <v>82</v>
      </c>
      <c r="Q18" s="17" t="s">
        <v>241</v>
      </c>
      <c r="R18" s="11" t="s">
        <v>82</v>
      </c>
      <c r="S18" s="142"/>
      <c r="T18" s="17">
        <v>25</v>
      </c>
      <c r="U18" s="17">
        <v>25</v>
      </c>
      <c r="V18" s="17">
        <v>25</v>
      </c>
      <c r="W18" s="17">
        <v>25</v>
      </c>
      <c r="X18" s="17">
        <v>25</v>
      </c>
      <c r="Y18" s="17">
        <v>25</v>
      </c>
      <c r="Z18" s="17">
        <v>25</v>
      </c>
      <c r="AA18" s="17">
        <v>25</v>
      </c>
      <c r="AB18" s="17">
        <v>25</v>
      </c>
      <c r="AC18" s="17">
        <v>25</v>
      </c>
      <c r="AD18" s="17">
        <v>25</v>
      </c>
      <c r="AE18" s="17">
        <v>25</v>
      </c>
    </row>
    <row r="19" spans="1:31" s="36" customFormat="1" ht="4.5" customHeight="1">
      <c r="A19" s="46"/>
      <c r="B19" s="33"/>
      <c r="C19" s="33"/>
      <c r="D19" s="34"/>
      <c r="E19" s="34"/>
      <c r="F19" s="34"/>
      <c r="G19" s="34"/>
      <c r="H19" s="33"/>
      <c r="I19" s="33"/>
      <c r="J19" s="33"/>
      <c r="K19" s="33"/>
      <c r="L19" s="33"/>
      <c r="M19" s="33"/>
      <c r="N19" s="130"/>
      <c r="O19" s="35"/>
      <c r="P19" s="35"/>
      <c r="Q19" s="35"/>
      <c r="R19" s="35"/>
      <c r="S19" s="141"/>
      <c r="T19" s="33"/>
      <c r="U19" s="33"/>
      <c r="V19" s="34"/>
      <c r="W19" s="34"/>
      <c r="X19" s="34"/>
      <c r="Y19" s="34"/>
      <c r="Z19" s="33"/>
      <c r="AA19" s="33"/>
      <c r="AB19" s="33"/>
      <c r="AC19" s="33"/>
      <c r="AD19" s="33"/>
      <c r="AE19" s="33"/>
    </row>
    <row r="20" spans="1:31" ht="21.75" customHeight="1">
      <c r="A20" s="43" t="s">
        <v>71</v>
      </c>
      <c r="B20" s="29" t="s">
        <v>47</v>
      </c>
      <c r="C20" s="29" t="s">
        <v>47</v>
      </c>
      <c r="D20" s="8" t="s">
        <v>47</v>
      </c>
      <c r="E20" s="8" t="s">
        <v>47</v>
      </c>
      <c r="F20" s="8" t="s">
        <v>47</v>
      </c>
      <c r="G20" s="8" t="s">
        <v>47</v>
      </c>
      <c r="H20" s="29" t="s">
        <v>47</v>
      </c>
      <c r="I20" s="29" t="s">
        <v>47</v>
      </c>
      <c r="J20" s="29" t="s">
        <v>47</v>
      </c>
      <c r="K20" s="29" t="s">
        <v>47</v>
      </c>
      <c r="L20" s="29" t="s">
        <v>47</v>
      </c>
      <c r="M20" s="29" t="s">
        <v>47</v>
      </c>
      <c r="N20" s="132"/>
      <c r="O20" s="98" t="s">
        <v>77</v>
      </c>
      <c r="P20" s="98" t="s">
        <v>77</v>
      </c>
      <c r="Q20" s="27" t="s">
        <v>47</v>
      </c>
      <c r="R20" s="27" t="s">
        <v>47</v>
      </c>
      <c r="S20" s="133"/>
      <c r="T20" s="29" t="s">
        <v>47</v>
      </c>
      <c r="U20" s="29" t="s">
        <v>47</v>
      </c>
      <c r="V20" s="8" t="s">
        <v>47</v>
      </c>
      <c r="W20" s="8" t="s">
        <v>47</v>
      </c>
      <c r="X20" s="8" t="s">
        <v>47</v>
      </c>
      <c r="Y20" s="8" t="s">
        <v>47</v>
      </c>
      <c r="Z20" s="29" t="s">
        <v>47</v>
      </c>
      <c r="AA20" s="29" t="s">
        <v>47</v>
      </c>
      <c r="AB20" s="29" t="s">
        <v>47</v>
      </c>
      <c r="AC20" s="29" t="s">
        <v>47</v>
      </c>
      <c r="AD20" s="29" t="s">
        <v>47</v>
      </c>
      <c r="AE20" s="29" t="s">
        <v>47</v>
      </c>
    </row>
    <row r="21" spans="1:31" ht="15" customHeight="1">
      <c r="A21" s="43" t="s">
        <v>176</v>
      </c>
      <c r="B21" s="27">
        <v>40</v>
      </c>
      <c r="C21" s="27">
        <v>40</v>
      </c>
      <c r="D21" s="8">
        <v>40</v>
      </c>
      <c r="E21" s="8">
        <v>40</v>
      </c>
      <c r="F21" s="8">
        <v>40</v>
      </c>
      <c r="G21" s="8">
        <v>40</v>
      </c>
      <c r="H21" s="27">
        <v>40</v>
      </c>
      <c r="I21" s="27">
        <v>40</v>
      </c>
      <c r="J21" s="27">
        <v>40</v>
      </c>
      <c r="K21" s="27">
        <v>40</v>
      </c>
      <c r="L21" s="27">
        <v>40</v>
      </c>
      <c r="M21" s="27">
        <v>40</v>
      </c>
      <c r="N21" s="133"/>
      <c r="O21" s="27">
        <v>100</v>
      </c>
      <c r="P21" s="27">
        <v>100</v>
      </c>
      <c r="Q21" s="27">
        <v>60</v>
      </c>
      <c r="R21" s="27">
        <v>60</v>
      </c>
      <c r="S21" s="133"/>
      <c r="T21" s="27">
        <v>40</v>
      </c>
      <c r="U21" s="27">
        <v>40</v>
      </c>
      <c r="V21" s="8">
        <v>40</v>
      </c>
      <c r="W21" s="8">
        <v>40</v>
      </c>
      <c r="X21" s="8">
        <v>40</v>
      </c>
      <c r="Y21" s="8">
        <v>40</v>
      </c>
      <c r="Z21" s="27">
        <v>40</v>
      </c>
      <c r="AA21" s="27">
        <v>40</v>
      </c>
      <c r="AB21" s="27">
        <v>40</v>
      </c>
      <c r="AC21" s="27">
        <v>40</v>
      </c>
      <c r="AD21" s="27">
        <v>40</v>
      </c>
      <c r="AE21" s="27">
        <v>40</v>
      </c>
    </row>
    <row r="22" spans="1:31" ht="9.75">
      <c r="A22" s="47" t="s">
        <v>22</v>
      </c>
      <c r="B22" s="23"/>
      <c r="C22" s="23"/>
      <c r="D22" s="26"/>
      <c r="E22" s="26"/>
      <c r="F22" s="26"/>
      <c r="G22" s="26"/>
      <c r="H22" s="23"/>
      <c r="I22" s="23"/>
      <c r="J22" s="23"/>
      <c r="K22" s="23"/>
      <c r="L22" s="23"/>
      <c r="M22" s="23"/>
      <c r="N22" s="123"/>
      <c r="O22" s="25"/>
      <c r="P22" s="25"/>
      <c r="Q22" s="25"/>
      <c r="R22" s="25"/>
      <c r="S22" s="125"/>
      <c r="T22" s="23"/>
      <c r="U22" s="23"/>
      <c r="V22" s="26"/>
      <c r="W22" s="26"/>
      <c r="X22" s="26"/>
      <c r="Y22" s="26"/>
      <c r="Z22" s="23"/>
      <c r="AA22" s="23"/>
      <c r="AB22" s="23"/>
      <c r="AC22" s="23"/>
      <c r="AD22" s="23"/>
      <c r="AE22" s="23"/>
    </row>
    <row r="23" spans="1:31" ht="9.75">
      <c r="A23" s="48" t="s">
        <v>14</v>
      </c>
      <c r="B23" s="25">
        <v>595</v>
      </c>
      <c r="C23" s="25">
        <v>595</v>
      </c>
      <c r="D23" s="8">
        <v>680</v>
      </c>
      <c r="E23" s="8">
        <v>680</v>
      </c>
      <c r="F23" s="8">
        <v>695</v>
      </c>
      <c r="G23" s="8">
        <v>695</v>
      </c>
      <c r="H23" s="25">
        <v>1200</v>
      </c>
      <c r="I23" s="25">
        <v>1200</v>
      </c>
      <c r="J23" s="25">
        <v>1200</v>
      </c>
      <c r="K23" s="25">
        <v>1200</v>
      </c>
      <c r="L23" s="25">
        <v>1200</v>
      </c>
      <c r="M23" s="25">
        <v>1200</v>
      </c>
      <c r="N23" s="125"/>
      <c r="O23" s="6">
        <v>750</v>
      </c>
      <c r="P23" s="6">
        <v>1500</v>
      </c>
      <c r="Q23" s="25">
        <v>1500</v>
      </c>
      <c r="R23" s="25">
        <v>1500</v>
      </c>
      <c r="S23" s="125"/>
      <c r="T23" s="25">
        <v>595</v>
      </c>
      <c r="U23" s="25">
        <v>595</v>
      </c>
      <c r="V23" s="8">
        <v>680</v>
      </c>
      <c r="W23" s="8">
        <v>680</v>
      </c>
      <c r="X23" s="8">
        <v>695</v>
      </c>
      <c r="Y23" s="8">
        <v>695</v>
      </c>
      <c r="Z23" s="25">
        <v>1200</v>
      </c>
      <c r="AA23" s="25">
        <v>1200</v>
      </c>
      <c r="AB23" s="25">
        <v>1200</v>
      </c>
      <c r="AC23" s="25">
        <v>1200</v>
      </c>
      <c r="AD23" s="25">
        <v>1200</v>
      </c>
      <c r="AE23" s="25">
        <v>1200</v>
      </c>
    </row>
    <row r="24" spans="1:31" ht="9.75">
      <c r="A24" s="48" t="s">
        <v>110</v>
      </c>
      <c r="B24" s="6">
        <v>665</v>
      </c>
      <c r="C24" s="6">
        <v>665</v>
      </c>
      <c r="D24" s="8">
        <v>785</v>
      </c>
      <c r="E24" s="8">
        <v>785</v>
      </c>
      <c r="F24" s="8">
        <v>895</v>
      </c>
      <c r="G24" s="8">
        <v>895</v>
      </c>
      <c r="H24" s="6">
        <v>665</v>
      </c>
      <c r="I24" s="6">
        <v>665</v>
      </c>
      <c r="J24" s="6">
        <v>630</v>
      </c>
      <c r="K24" s="6">
        <v>785</v>
      </c>
      <c r="L24" s="6">
        <v>785</v>
      </c>
      <c r="M24" s="6">
        <v>750</v>
      </c>
      <c r="N24" s="126"/>
      <c r="O24" s="6">
        <v>750</v>
      </c>
      <c r="P24" s="6">
        <v>750</v>
      </c>
      <c r="Q24" s="6">
        <v>793</v>
      </c>
      <c r="R24" s="6">
        <v>793</v>
      </c>
      <c r="S24" s="126"/>
      <c r="T24" s="6">
        <v>665</v>
      </c>
      <c r="U24" s="6">
        <v>665</v>
      </c>
      <c r="V24" s="8">
        <v>785</v>
      </c>
      <c r="W24" s="8">
        <v>785</v>
      </c>
      <c r="X24" s="8">
        <v>895</v>
      </c>
      <c r="Y24" s="8">
        <v>895</v>
      </c>
      <c r="Z24" s="6">
        <v>665</v>
      </c>
      <c r="AA24" s="6">
        <v>665</v>
      </c>
      <c r="AB24" s="6">
        <v>630</v>
      </c>
      <c r="AC24" s="6">
        <v>785</v>
      </c>
      <c r="AD24" s="6">
        <v>785</v>
      </c>
      <c r="AE24" s="6">
        <v>750</v>
      </c>
    </row>
    <row r="25" spans="1:31" ht="9.75">
      <c r="A25" s="48" t="s">
        <v>12</v>
      </c>
      <c r="B25" s="25">
        <v>1970</v>
      </c>
      <c r="C25" s="25">
        <v>1970</v>
      </c>
      <c r="D25" s="8">
        <v>1970</v>
      </c>
      <c r="E25" s="8">
        <v>1970</v>
      </c>
      <c r="F25" s="8">
        <v>1970</v>
      </c>
      <c r="G25" s="8">
        <v>1970</v>
      </c>
      <c r="H25" s="25">
        <v>1970</v>
      </c>
      <c r="I25" s="25">
        <v>1970</v>
      </c>
      <c r="J25" s="25">
        <v>1970</v>
      </c>
      <c r="K25" s="25">
        <v>1970</v>
      </c>
      <c r="L25" s="25">
        <v>1970</v>
      </c>
      <c r="M25" s="25">
        <v>1970</v>
      </c>
      <c r="N25" s="125"/>
      <c r="O25" s="27">
        <v>1870</v>
      </c>
      <c r="P25" s="27">
        <v>1870</v>
      </c>
      <c r="Q25" s="25">
        <v>1870</v>
      </c>
      <c r="R25" s="25">
        <v>1870</v>
      </c>
      <c r="S25" s="125"/>
      <c r="T25" s="25">
        <v>1970</v>
      </c>
      <c r="U25" s="25">
        <v>1970</v>
      </c>
      <c r="V25" s="8">
        <v>1970</v>
      </c>
      <c r="W25" s="8">
        <v>1970</v>
      </c>
      <c r="X25" s="8">
        <v>1970</v>
      </c>
      <c r="Y25" s="8">
        <v>1970</v>
      </c>
      <c r="Z25" s="25">
        <v>1970</v>
      </c>
      <c r="AA25" s="25">
        <v>1970</v>
      </c>
      <c r="AB25" s="25">
        <v>1970</v>
      </c>
      <c r="AC25" s="25">
        <v>1970</v>
      </c>
      <c r="AD25" s="25">
        <v>1970</v>
      </c>
      <c r="AE25" s="25">
        <v>1970</v>
      </c>
    </row>
    <row r="26" spans="1:31" ht="9.75">
      <c r="A26" s="47" t="s">
        <v>163</v>
      </c>
      <c r="B26" s="6"/>
      <c r="C26" s="6"/>
      <c r="D26" s="157"/>
      <c r="E26" s="157"/>
      <c r="F26" s="157"/>
      <c r="G26" s="157"/>
      <c r="H26" s="6"/>
      <c r="I26" s="6"/>
      <c r="J26" s="6"/>
      <c r="K26" s="6"/>
      <c r="L26" s="6"/>
      <c r="M26" s="6"/>
      <c r="N26" s="126"/>
      <c r="O26" s="6"/>
      <c r="P26" s="6"/>
      <c r="Q26" s="6"/>
      <c r="R26" s="6"/>
      <c r="S26" s="126"/>
      <c r="T26" s="6"/>
      <c r="U26" s="6"/>
      <c r="V26" s="157"/>
      <c r="W26" s="157"/>
      <c r="X26" s="157"/>
      <c r="Y26" s="157"/>
      <c r="Z26" s="6"/>
      <c r="AA26" s="6"/>
      <c r="AB26" s="6"/>
      <c r="AC26" s="6"/>
      <c r="AD26" s="6"/>
      <c r="AE26" s="6"/>
    </row>
    <row r="27" spans="1:31" ht="9.75">
      <c r="A27" s="48" t="s">
        <v>11</v>
      </c>
      <c r="B27" s="6">
        <v>78</v>
      </c>
      <c r="C27" s="6">
        <v>78</v>
      </c>
      <c r="D27" s="8">
        <v>86</v>
      </c>
      <c r="E27" s="8">
        <v>86</v>
      </c>
      <c r="F27" s="8">
        <v>87</v>
      </c>
      <c r="G27" s="8">
        <v>87</v>
      </c>
      <c r="H27" s="6">
        <v>142</v>
      </c>
      <c r="I27" s="6">
        <v>142</v>
      </c>
      <c r="J27" s="6">
        <v>142</v>
      </c>
      <c r="K27" s="6">
        <v>142</v>
      </c>
      <c r="L27" s="6">
        <v>142</v>
      </c>
      <c r="M27" s="6">
        <v>142</v>
      </c>
      <c r="N27" s="126"/>
      <c r="O27" s="6">
        <v>100</v>
      </c>
      <c r="P27" s="6">
        <v>170</v>
      </c>
      <c r="Q27" s="6">
        <v>170</v>
      </c>
      <c r="R27" s="6">
        <v>170</v>
      </c>
      <c r="S27" s="126"/>
      <c r="T27" s="6">
        <v>78</v>
      </c>
      <c r="U27" s="6">
        <v>78</v>
      </c>
      <c r="V27" s="8">
        <v>86</v>
      </c>
      <c r="W27" s="8">
        <v>86</v>
      </c>
      <c r="X27" s="8">
        <v>87</v>
      </c>
      <c r="Y27" s="8">
        <v>87</v>
      </c>
      <c r="Z27" s="6">
        <v>142</v>
      </c>
      <c r="AA27" s="6">
        <v>142</v>
      </c>
      <c r="AB27" s="6">
        <v>142</v>
      </c>
      <c r="AC27" s="6">
        <v>142</v>
      </c>
      <c r="AD27" s="6">
        <v>142</v>
      </c>
      <c r="AE27" s="6">
        <v>142</v>
      </c>
    </row>
    <row r="28" spans="1:31" ht="9.75">
      <c r="A28" s="48" t="s">
        <v>14</v>
      </c>
      <c r="B28" s="6">
        <v>88</v>
      </c>
      <c r="C28" s="6">
        <v>88</v>
      </c>
      <c r="D28" s="8">
        <v>100</v>
      </c>
      <c r="E28" s="8">
        <v>100</v>
      </c>
      <c r="F28" s="8">
        <v>108.5</v>
      </c>
      <c r="G28" s="8">
        <v>108.5</v>
      </c>
      <c r="H28" s="6">
        <v>88</v>
      </c>
      <c r="I28" s="6">
        <v>88</v>
      </c>
      <c r="J28" s="6">
        <v>88</v>
      </c>
      <c r="K28" s="6">
        <v>100</v>
      </c>
      <c r="L28" s="6">
        <v>100</v>
      </c>
      <c r="M28" s="6">
        <v>100</v>
      </c>
      <c r="N28" s="126"/>
      <c r="O28" s="6">
        <v>95</v>
      </c>
      <c r="P28" s="6">
        <v>98</v>
      </c>
      <c r="Q28" s="6">
        <v>98</v>
      </c>
      <c r="R28" s="6">
        <v>98</v>
      </c>
      <c r="S28" s="126"/>
      <c r="T28" s="6">
        <v>88</v>
      </c>
      <c r="U28" s="6">
        <v>88</v>
      </c>
      <c r="V28" s="8">
        <v>100</v>
      </c>
      <c r="W28" s="8">
        <v>100</v>
      </c>
      <c r="X28" s="8">
        <v>108.5</v>
      </c>
      <c r="Y28" s="8">
        <v>108.5</v>
      </c>
      <c r="Z28" s="6">
        <v>88</v>
      </c>
      <c r="AA28" s="6">
        <v>88</v>
      </c>
      <c r="AB28" s="6">
        <v>88</v>
      </c>
      <c r="AC28" s="6">
        <v>100</v>
      </c>
      <c r="AD28" s="6">
        <v>100</v>
      </c>
      <c r="AE28" s="6">
        <v>100</v>
      </c>
    </row>
    <row r="29" spans="1:31" ht="9.75">
      <c r="A29" s="48" t="s">
        <v>12</v>
      </c>
      <c r="B29" s="6">
        <v>209</v>
      </c>
      <c r="C29" s="6">
        <v>209</v>
      </c>
      <c r="D29" s="8">
        <v>209</v>
      </c>
      <c r="E29" s="8">
        <v>209</v>
      </c>
      <c r="F29" s="8">
        <v>209</v>
      </c>
      <c r="G29" s="8">
        <v>209</v>
      </c>
      <c r="H29" s="6">
        <v>209</v>
      </c>
      <c r="I29" s="6">
        <v>209</v>
      </c>
      <c r="J29" s="6">
        <v>209</v>
      </c>
      <c r="K29" s="6">
        <v>209</v>
      </c>
      <c r="L29" s="6">
        <v>209</v>
      </c>
      <c r="M29" s="6">
        <v>209</v>
      </c>
      <c r="N29" s="126"/>
      <c r="O29" s="6">
        <v>205</v>
      </c>
      <c r="P29" s="6">
        <v>205</v>
      </c>
      <c r="Q29" s="6">
        <v>205</v>
      </c>
      <c r="R29" s="6">
        <v>205</v>
      </c>
      <c r="S29" s="126"/>
      <c r="T29" s="6">
        <v>209</v>
      </c>
      <c r="U29" s="6">
        <v>209</v>
      </c>
      <c r="V29" s="8">
        <v>209</v>
      </c>
      <c r="W29" s="8">
        <v>209</v>
      </c>
      <c r="X29" s="8">
        <v>209</v>
      </c>
      <c r="Y29" s="8">
        <v>209</v>
      </c>
      <c r="Z29" s="6">
        <v>209</v>
      </c>
      <c r="AA29" s="6">
        <v>209</v>
      </c>
      <c r="AB29" s="6">
        <v>209</v>
      </c>
      <c r="AC29" s="6">
        <v>209</v>
      </c>
      <c r="AD29" s="6">
        <v>209</v>
      </c>
      <c r="AE29" s="6">
        <v>209</v>
      </c>
    </row>
    <row r="30" spans="1:31" ht="9.75">
      <c r="A30" s="43" t="s">
        <v>114</v>
      </c>
      <c r="B30" s="12"/>
      <c r="C30" s="12"/>
      <c r="D30" s="9"/>
      <c r="E30" s="9"/>
      <c r="F30" s="9"/>
      <c r="G30" s="9"/>
      <c r="H30" s="9"/>
      <c r="I30" s="9"/>
      <c r="J30" s="9"/>
      <c r="K30" s="9"/>
      <c r="L30" s="9"/>
      <c r="M30" s="9"/>
      <c r="N30" s="134"/>
      <c r="O30" s="9"/>
      <c r="P30" s="9"/>
      <c r="Q30" s="9"/>
      <c r="R30" s="9"/>
      <c r="S30" s="134"/>
      <c r="T30" s="12"/>
      <c r="U30" s="12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9.75">
      <c r="A31" s="43" t="s">
        <v>195</v>
      </c>
      <c r="B31" s="25">
        <v>100</v>
      </c>
      <c r="C31" s="25">
        <v>110</v>
      </c>
      <c r="D31" s="8">
        <v>100</v>
      </c>
      <c r="E31" s="8">
        <v>110</v>
      </c>
      <c r="F31" s="8">
        <v>130</v>
      </c>
      <c r="G31" s="8">
        <v>140</v>
      </c>
      <c r="H31" s="25">
        <v>140</v>
      </c>
      <c r="I31" s="25">
        <v>120</v>
      </c>
      <c r="J31" s="25">
        <v>140</v>
      </c>
      <c r="K31" s="25">
        <v>150</v>
      </c>
      <c r="L31" s="25">
        <v>130</v>
      </c>
      <c r="M31" s="25">
        <v>150</v>
      </c>
      <c r="N31" s="125"/>
      <c r="O31" s="27">
        <v>150</v>
      </c>
      <c r="P31" s="27">
        <v>200</v>
      </c>
      <c r="Q31" s="25">
        <v>200</v>
      </c>
      <c r="R31" s="25">
        <v>200</v>
      </c>
      <c r="S31" s="125"/>
      <c r="T31" s="25">
        <v>100</v>
      </c>
      <c r="U31" s="25">
        <v>110</v>
      </c>
      <c r="V31" s="25">
        <v>100</v>
      </c>
      <c r="W31" s="25">
        <v>110</v>
      </c>
      <c r="X31" s="8">
        <v>105</v>
      </c>
      <c r="Y31" s="8">
        <v>115</v>
      </c>
      <c r="Z31" s="25">
        <v>140</v>
      </c>
      <c r="AA31" s="25">
        <v>120</v>
      </c>
      <c r="AB31" s="25">
        <v>140</v>
      </c>
      <c r="AC31" s="25">
        <v>130</v>
      </c>
      <c r="AD31" s="25">
        <v>150</v>
      </c>
      <c r="AE31" s="25">
        <v>150</v>
      </c>
    </row>
    <row r="32" spans="1:31" ht="9.75">
      <c r="A32" s="43" t="s">
        <v>196</v>
      </c>
      <c r="B32" s="6">
        <v>180</v>
      </c>
      <c r="C32" s="6">
        <v>190</v>
      </c>
      <c r="D32" s="8">
        <v>180</v>
      </c>
      <c r="E32" s="8">
        <v>190</v>
      </c>
      <c r="F32" s="8">
        <v>210</v>
      </c>
      <c r="G32" s="8">
        <v>220</v>
      </c>
      <c r="H32" s="6">
        <v>240</v>
      </c>
      <c r="I32" s="6">
        <v>220</v>
      </c>
      <c r="J32" s="6">
        <v>240</v>
      </c>
      <c r="K32" s="6">
        <v>250</v>
      </c>
      <c r="L32" s="6">
        <v>230</v>
      </c>
      <c r="M32" s="6">
        <v>250</v>
      </c>
      <c r="N32" s="126"/>
      <c r="O32" s="6">
        <v>240</v>
      </c>
      <c r="P32" s="6">
        <v>310</v>
      </c>
      <c r="Q32" s="6">
        <v>310</v>
      </c>
      <c r="R32" s="6">
        <v>310</v>
      </c>
      <c r="S32" s="126"/>
      <c r="T32" s="6">
        <v>180</v>
      </c>
      <c r="U32" s="6">
        <v>190</v>
      </c>
      <c r="V32" s="6">
        <v>180</v>
      </c>
      <c r="W32" s="6">
        <v>190</v>
      </c>
      <c r="X32" s="8">
        <v>185</v>
      </c>
      <c r="Y32" s="8">
        <v>195</v>
      </c>
      <c r="Z32" s="6">
        <v>240</v>
      </c>
      <c r="AA32" s="6">
        <v>220</v>
      </c>
      <c r="AB32" s="6">
        <v>240</v>
      </c>
      <c r="AC32" s="6">
        <v>155</v>
      </c>
      <c r="AD32" s="6">
        <v>175</v>
      </c>
      <c r="AE32" s="6">
        <v>175</v>
      </c>
    </row>
    <row r="33" spans="1:31" s="36" customFormat="1" ht="4.5" customHeight="1">
      <c r="A33" s="45"/>
      <c r="B33" s="37"/>
      <c r="C33" s="37"/>
      <c r="D33" s="38"/>
      <c r="E33" s="38"/>
      <c r="F33" s="38"/>
      <c r="G33" s="38"/>
      <c r="H33" s="37"/>
      <c r="I33" s="37"/>
      <c r="J33" s="37"/>
      <c r="K33" s="37"/>
      <c r="L33" s="37"/>
      <c r="M33" s="37"/>
      <c r="N33" s="135"/>
      <c r="O33" s="37"/>
      <c r="P33" s="37"/>
      <c r="Q33" s="37"/>
      <c r="R33" s="37"/>
      <c r="S33" s="135"/>
      <c r="T33" s="37"/>
      <c r="U33" s="37"/>
      <c r="V33" s="38"/>
      <c r="W33" s="38"/>
      <c r="X33" s="38"/>
      <c r="Y33" s="38"/>
      <c r="Z33" s="37"/>
      <c r="AA33" s="37"/>
      <c r="AB33" s="37"/>
      <c r="AC33" s="37"/>
      <c r="AD33" s="37"/>
      <c r="AE33" s="37"/>
    </row>
    <row r="34" spans="1:31" ht="9.75">
      <c r="A34" s="158" t="s">
        <v>65</v>
      </c>
      <c r="B34" s="6" t="s">
        <v>294</v>
      </c>
      <c r="C34" s="6" t="s">
        <v>294</v>
      </c>
      <c r="D34" s="6" t="s">
        <v>294</v>
      </c>
      <c r="E34" s="6" t="s">
        <v>294</v>
      </c>
      <c r="F34" s="4" t="s">
        <v>27</v>
      </c>
      <c r="G34" s="4" t="s">
        <v>27</v>
      </c>
      <c r="H34" s="6" t="s">
        <v>27</v>
      </c>
      <c r="I34" s="6" t="s">
        <v>27</v>
      </c>
      <c r="J34" s="6" t="s">
        <v>27</v>
      </c>
      <c r="K34" s="6" t="s">
        <v>27</v>
      </c>
      <c r="L34" s="6" t="s">
        <v>27</v>
      </c>
      <c r="M34" s="6" t="s">
        <v>27</v>
      </c>
      <c r="N34" s="126"/>
      <c r="O34" s="6" t="s">
        <v>27</v>
      </c>
      <c r="P34" s="6" t="s">
        <v>27</v>
      </c>
      <c r="Q34" s="6" t="s">
        <v>29</v>
      </c>
      <c r="R34" s="6" t="s">
        <v>29</v>
      </c>
      <c r="S34" s="126"/>
      <c r="T34" s="4" t="s">
        <v>27</v>
      </c>
      <c r="U34" s="4" t="s">
        <v>27</v>
      </c>
      <c r="V34" s="4" t="s">
        <v>27</v>
      </c>
      <c r="W34" s="4" t="s">
        <v>27</v>
      </c>
      <c r="X34" s="4" t="s">
        <v>27</v>
      </c>
      <c r="Y34" s="4" t="s">
        <v>27</v>
      </c>
      <c r="Z34" s="6" t="s">
        <v>29</v>
      </c>
      <c r="AA34" s="6" t="s">
        <v>29</v>
      </c>
      <c r="AB34" s="6" t="s">
        <v>29</v>
      </c>
      <c r="AC34" s="6" t="s">
        <v>29</v>
      </c>
      <c r="AD34" s="6" t="s">
        <v>29</v>
      </c>
      <c r="AE34" s="6" t="s">
        <v>29</v>
      </c>
    </row>
    <row r="35" spans="1:31" ht="9.75">
      <c r="A35" s="158" t="s">
        <v>67</v>
      </c>
      <c r="B35" s="6" t="s">
        <v>293</v>
      </c>
      <c r="C35" s="6" t="s">
        <v>293</v>
      </c>
      <c r="D35" s="6" t="s">
        <v>293</v>
      </c>
      <c r="E35" s="6" t="s">
        <v>293</v>
      </c>
      <c r="F35" s="6" t="s">
        <v>136</v>
      </c>
      <c r="G35" s="6" t="s">
        <v>136</v>
      </c>
      <c r="H35" s="6" t="s">
        <v>293</v>
      </c>
      <c r="I35" s="6" t="s">
        <v>293</v>
      </c>
      <c r="J35" s="6" t="s">
        <v>293</v>
      </c>
      <c r="K35" s="6" t="s">
        <v>293</v>
      </c>
      <c r="L35" s="6" t="s">
        <v>293</v>
      </c>
      <c r="M35" s="6" t="s">
        <v>293</v>
      </c>
      <c r="N35" s="126"/>
      <c r="O35" s="6" t="s">
        <v>136</v>
      </c>
      <c r="P35" s="6" t="s">
        <v>136</v>
      </c>
      <c r="Q35" s="6" t="s">
        <v>136</v>
      </c>
      <c r="R35" s="6" t="s">
        <v>136</v>
      </c>
      <c r="S35" s="126"/>
      <c r="T35" s="6" t="s">
        <v>136</v>
      </c>
      <c r="U35" s="6" t="s">
        <v>136</v>
      </c>
      <c r="V35" s="6" t="s">
        <v>136</v>
      </c>
      <c r="W35" s="6" t="s">
        <v>136</v>
      </c>
      <c r="X35" s="6" t="s">
        <v>136</v>
      </c>
      <c r="Y35" s="6" t="s">
        <v>136</v>
      </c>
      <c r="Z35" s="6" t="s">
        <v>136</v>
      </c>
      <c r="AA35" s="6" t="s">
        <v>136</v>
      </c>
      <c r="AB35" s="6" t="s">
        <v>136</v>
      </c>
      <c r="AC35" s="6" t="s">
        <v>136</v>
      </c>
      <c r="AD35" s="6" t="s">
        <v>136</v>
      </c>
      <c r="AE35" s="6" t="s">
        <v>136</v>
      </c>
    </row>
    <row r="36" spans="1:31" s="36" customFormat="1" ht="4.5" customHeight="1">
      <c r="A36" s="45"/>
      <c r="B36" s="37"/>
      <c r="C36" s="37"/>
      <c r="D36" s="38"/>
      <c r="E36" s="38"/>
      <c r="F36" s="38"/>
      <c r="G36" s="38"/>
      <c r="H36" s="37"/>
      <c r="I36" s="37"/>
      <c r="J36" s="37"/>
      <c r="K36" s="37"/>
      <c r="L36" s="37"/>
      <c r="M36" s="37"/>
      <c r="N36" s="135"/>
      <c r="O36" s="37"/>
      <c r="P36" s="37"/>
      <c r="Q36" s="37"/>
      <c r="R36" s="37"/>
      <c r="S36" s="135"/>
      <c r="T36" s="37"/>
      <c r="U36" s="37"/>
      <c r="V36" s="38"/>
      <c r="W36" s="38"/>
      <c r="X36" s="38"/>
      <c r="Y36" s="38"/>
      <c r="Z36" s="37"/>
      <c r="AA36" s="37"/>
      <c r="AB36" s="37"/>
      <c r="AC36" s="37"/>
      <c r="AD36" s="37"/>
      <c r="AE36" s="37"/>
    </row>
    <row r="37" spans="1:31" ht="9.75">
      <c r="A37" s="154" t="s">
        <v>239</v>
      </c>
      <c r="B37" s="11" t="s">
        <v>16</v>
      </c>
      <c r="C37" s="11" t="s">
        <v>16</v>
      </c>
      <c r="D37" s="11" t="s">
        <v>16</v>
      </c>
      <c r="E37" s="11" t="s">
        <v>16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16</v>
      </c>
      <c r="K37" s="11" t="s">
        <v>16</v>
      </c>
      <c r="L37" s="11" t="s">
        <v>16</v>
      </c>
      <c r="M37" s="11" t="s">
        <v>16</v>
      </c>
      <c r="N37" s="155"/>
      <c r="O37" s="11" t="s">
        <v>231</v>
      </c>
      <c r="P37" s="11" t="s">
        <v>231</v>
      </c>
      <c r="Q37" s="11" t="s">
        <v>231</v>
      </c>
      <c r="R37" s="11" t="s">
        <v>231</v>
      </c>
      <c r="S37" s="155"/>
      <c r="T37" s="11" t="s">
        <v>16</v>
      </c>
      <c r="U37" s="11" t="s">
        <v>16</v>
      </c>
      <c r="V37" s="11" t="s">
        <v>16</v>
      </c>
      <c r="W37" s="11" t="s">
        <v>16</v>
      </c>
      <c r="X37" s="11" t="s">
        <v>16</v>
      </c>
      <c r="Y37" s="11" t="s">
        <v>16</v>
      </c>
      <c r="Z37" s="11" t="s">
        <v>231</v>
      </c>
      <c r="AA37" s="11" t="s">
        <v>231</v>
      </c>
      <c r="AB37" s="11" t="s">
        <v>231</v>
      </c>
      <c r="AC37" s="11" t="s">
        <v>231</v>
      </c>
      <c r="AD37" s="11" t="s">
        <v>231</v>
      </c>
      <c r="AE37" s="11" t="s">
        <v>231</v>
      </c>
    </row>
  </sheetData>
  <sheetProtection/>
  <printOptions/>
  <pageMargins left="0" right="0" top="0" bottom="0" header="0" footer="0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0"/>
  <sheetViews>
    <sheetView zoomScalePageLayoutView="0" workbookViewId="0" topLeftCell="A13">
      <selection activeCell="O27" sqref="O27"/>
    </sheetView>
  </sheetViews>
  <sheetFormatPr defaultColWidth="9.00390625" defaultRowHeight="15" customHeight="1"/>
  <cols>
    <col min="1" max="1" width="30.625" style="77" customWidth="1"/>
    <col min="2" max="2" width="12.625" style="73" customWidth="1"/>
    <col min="3" max="3" width="1.625" style="110" customWidth="1"/>
    <col min="4" max="5" width="12.625" style="73" customWidth="1"/>
    <col min="6" max="6" width="1.625" style="110" customWidth="1"/>
    <col min="7" max="7" width="12.625" style="76" customWidth="1"/>
    <col min="8" max="8" width="1.625" style="117" customWidth="1"/>
    <col min="9" max="9" width="12.625" style="73" customWidth="1"/>
    <col min="10" max="10" width="1.625" style="117" customWidth="1"/>
    <col min="11" max="11" width="12.625" style="73" customWidth="1"/>
    <col min="12" max="12" width="1.625" style="117" customWidth="1"/>
    <col min="13" max="13" width="12.625" style="76" customWidth="1"/>
    <col min="15" max="16384" width="9.125" style="75" customWidth="1"/>
  </cols>
  <sheetData>
    <row r="1" spans="1:13" s="73" customFormat="1" ht="22.5" customHeight="1">
      <c r="A1" s="104" t="s">
        <v>0</v>
      </c>
      <c r="B1" s="80" t="s">
        <v>321</v>
      </c>
      <c r="C1" s="203"/>
      <c r="D1" s="80" t="s">
        <v>322</v>
      </c>
      <c r="E1" s="80" t="s">
        <v>323</v>
      </c>
      <c r="F1" s="203"/>
      <c r="G1" s="78" t="s">
        <v>325</v>
      </c>
      <c r="H1" s="112"/>
      <c r="I1" s="80" t="s">
        <v>329</v>
      </c>
      <c r="J1" s="112"/>
      <c r="K1" s="80" t="s">
        <v>328</v>
      </c>
      <c r="L1" s="112"/>
      <c r="M1" s="78" t="s">
        <v>324</v>
      </c>
    </row>
    <row r="2" spans="1:14" ht="22.5" customHeight="1">
      <c r="A2" s="104" t="s">
        <v>192</v>
      </c>
      <c r="B2" s="8" t="s">
        <v>1</v>
      </c>
      <c r="C2" s="147"/>
      <c r="D2" s="246" t="s">
        <v>1</v>
      </c>
      <c r="E2" s="246"/>
      <c r="F2" s="147"/>
      <c r="G2" s="13" t="s">
        <v>326</v>
      </c>
      <c r="H2" s="118"/>
      <c r="I2" s="8" t="s">
        <v>1</v>
      </c>
      <c r="J2" s="118"/>
      <c r="K2" s="13" t="s">
        <v>327</v>
      </c>
      <c r="L2" s="118"/>
      <c r="M2" s="99">
        <v>-18</v>
      </c>
      <c r="N2" s="75"/>
    </row>
    <row r="3" spans="1:14" ht="22.5" customHeight="1">
      <c r="A3" s="104" t="s">
        <v>220</v>
      </c>
      <c r="B3" s="13" t="s">
        <v>221</v>
      </c>
      <c r="C3" s="147"/>
      <c r="D3" s="248" t="s">
        <v>221</v>
      </c>
      <c r="E3" s="248"/>
      <c r="F3" s="144"/>
      <c r="G3" s="13" t="s">
        <v>221</v>
      </c>
      <c r="H3" s="204"/>
      <c r="I3" s="13" t="s">
        <v>221</v>
      </c>
      <c r="J3" s="204"/>
      <c r="K3" s="13" t="s">
        <v>221</v>
      </c>
      <c r="L3" s="204"/>
      <c r="M3" s="13" t="s">
        <v>221</v>
      </c>
      <c r="N3" s="75"/>
    </row>
    <row r="4" spans="1:14" ht="12" customHeight="1">
      <c r="A4" s="104" t="s">
        <v>13</v>
      </c>
      <c r="B4" s="8">
        <v>840</v>
      </c>
      <c r="C4" s="147"/>
      <c r="D4" s="246">
        <v>840</v>
      </c>
      <c r="E4" s="246"/>
      <c r="F4" s="147"/>
      <c r="G4" s="8">
        <v>840</v>
      </c>
      <c r="H4" s="118"/>
      <c r="I4" s="8">
        <v>840</v>
      </c>
      <c r="J4" s="118"/>
      <c r="K4" s="8">
        <v>840</v>
      </c>
      <c r="L4" s="118"/>
      <c r="M4" s="13"/>
      <c r="N4" s="75"/>
    </row>
    <row r="5" spans="1:14" ht="22.5" customHeight="1">
      <c r="A5" s="104" t="s">
        <v>143</v>
      </c>
      <c r="B5" s="9">
        <v>1.05</v>
      </c>
      <c r="C5" s="134"/>
      <c r="D5" s="9">
        <v>1.24</v>
      </c>
      <c r="E5" s="9">
        <v>1.25</v>
      </c>
      <c r="F5" s="134"/>
      <c r="G5" s="9">
        <v>1.05</v>
      </c>
      <c r="H5" s="118"/>
      <c r="I5" s="9">
        <v>1.05</v>
      </c>
      <c r="J5" s="118"/>
      <c r="K5" s="9">
        <v>1.05</v>
      </c>
      <c r="L5" s="118"/>
      <c r="M5" s="9"/>
      <c r="N5" s="75"/>
    </row>
    <row r="6" spans="1:14" ht="21">
      <c r="A6" s="104" t="s">
        <v>144</v>
      </c>
      <c r="B6" s="9">
        <v>1.05</v>
      </c>
      <c r="C6" s="134"/>
      <c r="D6" s="9">
        <v>1.24</v>
      </c>
      <c r="E6" s="9">
        <v>1.25</v>
      </c>
      <c r="F6" s="134"/>
      <c r="G6" s="9">
        <v>1.05</v>
      </c>
      <c r="H6" s="118"/>
      <c r="I6" s="9">
        <v>1.05</v>
      </c>
      <c r="J6" s="118"/>
      <c r="K6" s="9">
        <v>1.05</v>
      </c>
      <c r="L6" s="118"/>
      <c r="M6" s="9"/>
      <c r="N6" s="75"/>
    </row>
    <row r="7" spans="1:14" ht="12" customHeight="1">
      <c r="A7" s="104" t="s">
        <v>201</v>
      </c>
      <c r="B7" s="9">
        <v>0.23</v>
      </c>
      <c r="C7" s="134"/>
      <c r="D7" s="9">
        <v>0.29</v>
      </c>
      <c r="E7" s="9">
        <v>0.19</v>
      </c>
      <c r="F7" s="134"/>
      <c r="G7" s="9">
        <v>0.23</v>
      </c>
      <c r="H7" s="118"/>
      <c r="I7" s="9">
        <v>0.23</v>
      </c>
      <c r="J7" s="118"/>
      <c r="K7" s="9">
        <v>0.23</v>
      </c>
      <c r="L7" s="118"/>
      <c r="M7" s="9"/>
      <c r="N7" s="75"/>
    </row>
    <row r="8" spans="1:14" ht="22.5" customHeight="1">
      <c r="A8" s="104" t="s">
        <v>102</v>
      </c>
      <c r="B8" s="14">
        <v>55</v>
      </c>
      <c r="C8" s="205"/>
      <c r="D8" s="14">
        <v>65</v>
      </c>
      <c r="E8" s="14">
        <v>65</v>
      </c>
      <c r="F8" s="205"/>
      <c r="G8" s="14">
        <v>55</v>
      </c>
      <c r="H8" s="118"/>
      <c r="I8" s="14">
        <v>55</v>
      </c>
      <c r="J8" s="118"/>
      <c r="K8" s="14">
        <v>55</v>
      </c>
      <c r="L8" s="118"/>
      <c r="M8" s="14"/>
      <c r="N8" s="75"/>
    </row>
    <row r="9" spans="1:14" ht="12" customHeight="1">
      <c r="A9" s="104" t="s">
        <v>149</v>
      </c>
      <c r="B9" s="8" t="s">
        <v>82</v>
      </c>
      <c r="C9" s="147"/>
      <c r="D9" s="8" t="s">
        <v>82</v>
      </c>
      <c r="E9" s="8" t="s">
        <v>82</v>
      </c>
      <c r="F9" s="147"/>
      <c r="G9" s="8" t="s">
        <v>82</v>
      </c>
      <c r="H9" s="118"/>
      <c r="I9" s="28" t="s">
        <v>82</v>
      </c>
      <c r="J9" s="118"/>
      <c r="K9" s="28" t="s">
        <v>82</v>
      </c>
      <c r="L9" s="118"/>
      <c r="M9" s="13" t="s">
        <v>82</v>
      </c>
      <c r="N9" s="75"/>
    </row>
    <row r="10" spans="1:14" ht="12" customHeight="1">
      <c r="A10" s="104" t="s">
        <v>15</v>
      </c>
      <c r="B10" s="8" t="s">
        <v>16</v>
      </c>
      <c r="C10" s="147"/>
      <c r="D10" s="8" t="s">
        <v>16</v>
      </c>
      <c r="E10" s="8" t="s">
        <v>82</v>
      </c>
      <c r="F10" s="147"/>
      <c r="G10" s="13" t="s">
        <v>16</v>
      </c>
      <c r="H10" s="118"/>
      <c r="I10" s="28" t="s">
        <v>16</v>
      </c>
      <c r="J10" s="118"/>
      <c r="K10" s="28" t="s">
        <v>16</v>
      </c>
      <c r="L10" s="118"/>
      <c r="M10" s="13" t="s">
        <v>82</v>
      </c>
      <c r="N10" s="75"/>
    </row>
    <row r="11" spans="1:13" s="87" customFormat="1" ht="4.5" customHeight="1">
      <c r="A11" s="89"/>
      <c r="B11" s="85"/>
      <c r="C11" s="112"/>
      <c r="D11" s="85"/>
      <c r="E11" s="85"/>
      <c r="F11" s="112"/>
      <c r="G11" s="206"/>
      <c r="H11" s="118"/>
      <c r="I11" s="207"/>
      <c r="J11" s="118"/>
      <c r="K11" s="207"/>
      <c r="L11" s="118"/>
      <c r="M11" s="206"/>
    </row>
    <row r="12" spans="1:14" ht="12" customHeight="1">
      <c r="A12" s="104" t="s">
        <v>21</v>
      </c>
      <c r="B12" s="8" t="s">
        <v>30</v>
      </c>
      <c r="C12" s="147"/>
      <c r="D12" s="246" t="s">
        <v>30</v>
      </c>
      <c r="E12" s="246"/>
      <c r="F12" s="147"/>
      <c r="G12" s="13" t="s">
        <v>218</v>
      </c>
      <c r="H12" s="118"/>
      <c r="I12" s="28" t="s">
        <v>30</v>
      </c>
      <c r="J12" s="118"/>
      <c r="K12" s="28" t="s">
        <v>30</v>
      </c>
      <c r="L12" s="118"/>
      <c r="M12" s="28" t="s">
        <v>30</v>
      </c>
      <c r="N12" s="75"/>
    </row>
    <row r="13" spans="1:14" ht="12" customHeight="1">
      <c r="A13" s="104" t="s">
        <v>48</v>
      </c>
      <c r="B13" s="8" t="s">
        <v>46</v>
      </c>
      <c r="C13" s="147"/>
      <c r="D13" s="246" t="s">
        <v>46</v>
      </c>
      <c r="E13" s="246"/>
      <c r="F13" s="147"/>
      <c r="G13" s="13" t="s">
        <v>46</v>
      </c>
      <c r="H13" s="118"/>
      <c r="I13" s="8" t="s">
        <v>46</v>
      </c>
      <c r="J13" s="118"/>
      <c r="K13" s="8" t="s">
        <v>46</v>
      </c>
      <c r="L13" s="118"/>
      <c r="M13" s="13" t="s">
        <v>46</v>
      </c>
      <c r="N13" s="75"/>
    </row>
    <row r="14" spans="1:14" ht="22.5" customHeight="1">
      <c r="A14" s="104" t="s">
        <v>194</v>
      </c>
      <c r="B14" s="8" t="s">
        <v>55</v>
      </c>
      <c r="C14" s="147"/>
      <c r="D14" s="246" t="s">
        <v>55</v>
      </c>
      <c r="E14" s="246"/>
      <c r="F14" s="147"/>
      <c r="G14" s="13" t="s">
        <v>56</v>
      </c>
      <c r="H14" s="118"/>
      <c r="I14" s="13" t="s">
        <v>56</v>
      </c>
      <c r="J14" s="118"/>
      <c r="K14" s="13" t="s">
        <v>56</v>
      </c>
      <c r="L14" s="118"/>
      <c r="M14" s="13" t="s">
        <v>56</v>
      </c>
      <c r="N14" s="75"/>
    </row>
    <row r="15" spans="1:14" ht="12" customHeight="1">
      <c r="A15" s="198" t="s">
        <v>26</v>
      </c>
      <c r="B15" s="8" t="s">
        <v>82</v>
      </c>
      <c r="C15" s="147"/>
      <c r="D15" s="8" t="s">
        <v>82</v>
      </c>
      <c r="E15" s="8" t="s">
        <v>82</v>
      </c>
      <c r="F15" s="147"/>
      <c r="G15" s="13" t="s">
        <v>203</v>
      </c>
      <c r="H15" s="118"/>
      <c r="I15" s="8" t="s">
        <v>82</v>
      </c>
      <c r="J15" s="118"/>
      <c r="K15" s="8" t="s">
        <v>82</v>
      </c>
      <c r="L15" s="118"/>
      <c r="M15" s="13" t="s">
        <v>203</v>
      </c>
      <c r="N15" s="75"/>
    </row>
    <row r="16" spans="1:14" ht="12" customHeight="1">
      <c r="A16" s="104" t="s">
        <v>54</v>
      </c>
      <c r="B16" s="8">
        <v>220</v>
      </c>
      <c r="C16" s="147"/>
      <c r="D16" s="8">
        <v>220</v>
      </c>
      <c r="E16" s="8">
        <v>220</v>
      </c>
      <c r="F16" s="147"/>
      <c r="G16" s="99">
        <v>220</v>
      </c>
      <c r="H16" s="118"/>
      <c r="I16" s="8">
        <v>220</v>
      </c>
      <c r="J16" s="118"/>
      <c r="K16" s="8">
        <v>220</v>
      </c>
      <c r="L16" s="118"/>
      <c r="M16" s="99">
        <v>220</v>
      </c>
      <c r="N16" s="75"/>
    </row>
    <row r="17" spans="1:14" ht="12" customHeight="1">
      <c r="A17" s="104" t="s">
        <v>53</v>
      </c>
      <c r="B17" s="9">
        <v>0.36</v>
      </c>
      <c r="C17" s="134"/>
      <c r="D17" s="9">
        <v>0.3</v>
      </c>
      <c r="E17" s="9">
        <v>0.3</v>
      </c>
      <c r="F17" s="134"/>
      <c r="G17" s="9">
        <f>0.21+0.15+0.18</f>
        <v>0.54</v>
      </c>
      <c r="H17" s="118"/>
      <c r="I17" s="9">
        <v>0.21</v>
      </c>
      <c r="J17" s="118"/>
      <c r="K17" s="9">
        <v>0.21</v>
      </c>
      <c r="L17" s="118"/>
      <c r="M17" s="9">
        <f>0.15+0.18</f>
        <v>0.32999999999999996</v>
      </c>
      <c r="N17" s="75"/>
    </row>
    <row r="18" spans="1:14" ht="22.5" customHeight="1">
      <c r="A18" s="104" t="s">
        <v>19</v>
      </c>
      <c r="B18" s="9">
        <v>1</v>
      </c>
      <c r="C18" s="134"/>
      <c r="D18" s="9">
        <v>0.9</v>
      </c>
      <c r="E18" s="9">
        <v>0.9</v>
      </c>
      <c r="F18" s="134"/>
      <c r="G18" s="9">
        <v>2.3</v>
      </c>
      <c r="H18" s="182"/>
      <c r="I18" s="9">
        <v>0.7</v>
      </c>
      <c r="J18" s="182"/>
      <c r="K18" s="9">
        <v>1</v>
      </c>
      <c r="L18" s="182"/>
      <c r="M18" s="9">
        <v>2.7</v>
      </c>
      <c r="N18" s="75"/>
    </row>
    <row r="19" spans="1:14" ht="12" customHeight="1">
      <c r="A19" s="104" t="s">
        <v>104</v>
      </c>
      <c r="B19" s="14">
        <v>30</v>
      </c>
      <c r="C19" s="205"/>
      <c r="D19" s="14">
        <v>12</v>
      </c>
      <c r="E19" s="14">
        <v>12</v>
      </c>
      <c r="F19" s="205"/>
      <c r="G19" s="13">
        <v>30</v>
      </c>
      <c r="H19" s="182"/>
      <c r="I19" s="14" t="s">
        <v>82</v>
      </c>
      <c r="J19" s="182"/>
      <c r="K19" s="14" t="s">
        <v>82</v>
      </c>
      <c r="L19" s="182"/>
      <c r="M19" s="13">
        <v>30</v>
      </c>
      <c r="N19" s="75"/>
    </row>
    <row r="20" spans="1:14" ht="12" customHeight="1">
      <c r="A20" s="104" t="s">
        <v>334</v>
      </c>
      <c r="B20" s="14">
        <f>30+38</f>
        <v>68</v>
      </c>
      <c r="C20" s="205"/>
      <c r="D20" s="14">
        <f>38+12</f>
        <v>50</v>
      </c>
      <c r="E20" s="14">
        <f>38+12</f>
        <v>50</v>
      </c>
      <c r="F20" s="205"/>
      <c r="G20" s="14">
        <f>30+38+20</f>
        <v>88</v>
      </c>
      <c r="H20" s="182"/>
      <c r="I20" s="13" t="s">
        <v>335</v>
      </c>
      <c r="J20" s="182"/>
      <c r="K20" s="13" t="s">
        <v>335</v>
      </c>
      <c r="L20" s="182"/>
      <c r="M20" s="14">
        <f>30+20</f>
        <v>50</v>
      </c>
      <c r="N20" s="75"/>
    </row>
    <row r="21" spans="1:14" ht="22.5" customHeight="1">
      <c r="A21" s="104" t="s">
        <v>138</v>
      </c>
      <c r="B21" s="14" t="s">
        <v>82</v>
      </c>
      <c r="C21" s="208"/>
      <c r="D21" s="14" t="s">
        <v>82</v>
      </c>
      <c r="E21" s="14" t="s">
        <v>82</v>
      </c>
      <c r="F21" s="208"/>
      <c r="G21" s="14" t="s">
        <v>337</v>
      </c>
      <c r="H21" s="182"/>
      <c r="I21" s="14">
        <v>500</v>
      </c>
      <c r="J21" s="182"/>
      <c r="K21" s="14">
        <v>500</v>
      </c>
      <c r="L21" s="182"/>
      <c r="M21" s="14" t="s">
        <v>336</v>
      </c>
      <c r="N21" s="75"/>
    </row>
    <row r="22" spans="1:13" s="87" customFormat="1" ht="4.5" customHeight="1">
      <c r="A22" s="199"/>
      <c r="B22" s="92"/>
      <c r="C22" s="208"/>
      <c r="D22" s="92"/>
      <c r="E22" s="92"/>
      <c r="F22" s="208"/>
      <c r="G22" s="92"/>
      <c r="H22" s="182"/>
      <c r="I22" s="92"/>
      <c r="J22" s="182"/>
      <c r="K22" s="92"/>
      <c r="L22" s="182"/>
      <c r="M22" s="92"/>
    </row>
    <row r="23" spans="1:14" ht="12" customHeight="1">
      <c r="A23" s="104" t="s">
        <v>20</v>
      </c>
      <c r="B23" s="8" t="s">
        <v>47</v>
      </c>
      <c r="C23" s="147"/>
      <c r="D23" s="246" t="s">
        <v>47</v>
      </c>
      <c r="E23" s="246"/>
      <c r="F23" s="147"/>
      <c r="G23" s="8" t="s">
        <v>47</v>
      </c>
      <c r="H23" s="182"/>
      <c r="I23" s="8" t="s">
        <v>47</v>
      </c>
      <c r="J23" s="182"/>
      <c r="K23" s="8" t="s">
        <v>47</v>
      </c>
      <c r="L23" s="182"/>
      <c r="M23" s="8" t="s">
        <v>47</v>
      </c>
      <c r="N23" s="75"/>
    </row>
    <row r="24" spans="1:14" ht="12" customHeight="1">
      <c r="A24" s="104" t="s">
        <v>68</v>
      </c>
      <c r="B24" s="8"/>
      <c r="C24" s="147"/>
      <c r="D24" s="8"/>
      <c r="E24" s="8"/>
      <c r="F24" s="147"/>
      <c r="G24" s="13"/>
      <c r="H24" s="182"/>
      <c r="I24" s="8"/>
      <c r="J24" s="182"/>
      <c r="K24" s="8"/>
      <c r="L24" s="182"/>
      <c r="M24" s="13"/>
      <c r="N24" s="75"/>
    </row>
    <row r="25" spans="1:14" ht="12" customHeight="1">
      <c r="A25" s="105" t="s">
        <v>330</v>
      </c>
      <c r="B25" s="8">
        <v>1250</v>
      </c>
      <c r="C25" s="147"/>
      <c r="D25" s="8">
        <v>1435</v>
      </c>
      <c r="E25" s="8">
        <v>1410</v>
      </c>
      <c r="F25" s="147"/>
      <c r="G25" s="13" t="s">
        <v>331</v>
      </c>
      <c r="H25" s="182"/>
      <c r="I25" s="8">
        <v>1250</v>
      </c>
      <c r="J25" s="182"/>
      <c r="K25" s="8">
        <v>1250</v>
      </c>
      <c r="L25" s="182"/>
      <c r="M25" s="13" t="s">
        <v>331</v>
      </c>
      <c r="N25" s="75"/>
    </row>
    <row r="26" spans="1:14" ht="12" customHeight="1">
      <c r="A26" s="105" t="s">
        <v>342</v>
      </c>
      <c r="B26" s="8">
        <v>1075</v>
      </c>
      <c r="C26" s="147"/>
      <c r="D26" s="8">
        <v>1435</v>
      </c>
      <c r="E26" s="8">
        <v>1410</v>
      </c>
      <c r="F26" s="147"/>
      <c r="G26" s="8">
        <v>1075</v>
      </c>
      <c r="H26" s="182"/>
      <c r="I26" s="8">
        <v>1075</v>
      </c>
      <c r="J26" s="182"/>
      <c r="K26" s="8">
        <v>1075</v>
      </c>
      <c r="L26" s="182"/>
      <c r="M26" s="8">
        <v>1075</v>
      </c>
      <c r="N26" s="75"/>
    </row>
    <row r="27" spans="1:14" ht="12" customHeight="1">
      <c r="A27" s="105" t="s">
        <v>12</v>
      </c>
      <c r="B27" s="8">
        <v>1200</v>
      </c>
      <c r="C27" s="147"/>
      <c r="D27" s="8">
        <v>1200</v>
      </c>
      <c r="E27" s="8">
        <v>1200</v>
      </c>
      <c r="F27" s="147"/>
      <c r="G27" s="8">
        <v>1200</v>
      </c>
      <c r="H27" s="182"/>
      <c r="I27" s="8">
        <v>830</v>
      </c>
      <c r="J27" s="182"/>
      <c r="K27" s="8">
        <v>830</v>
      </c>
      <c r="L27" s="182"/>
      <c r="M27" s="8">
        <v>1200</v>
      </c>
      <c r="N27" s="75"/>
    </row>
    <row r="28" spans="1:14" ht="12" customHeight="1">
      <c r="A28" s="105" t="s">
        <v>346</v>
      </c>
      <c r="B28" s="8">
        <v>62</v>
      </c>
      <c r="C28" s="147"/>
      <c r="D28" s="8">
        <v>62</v>
      </c>
      <c r="E28" s="8">
        <v>62</v>
      </c>
      <c r="F28" s="147"/>
      <c r="G28" s="8">
        <v>62</v>
      </c>
      <c r="H28" s="182"/>
      <c r="I28" s="8">
        <v>62</v>
      </c>
      <c r="J28" s="182"/>
      <c r="K28" s="8">
        <v>62</v>
      </c>
      <c r="L28" s="182"/>
      <c r="M28" s="8">
        <v>40</v>
      </c>
      <c r="N28" s="75"/>
    </row>
    <row r="29" spans="1:13" s="87" customFormat="1" ht="4.5" customHeight="1">
      <c r="A29" s="200"/>
      <c r="B29" s="84"/>
      <c r="C29" s="112"/>
      <c r="D29" s="85"/>
      <c r="E29" s="85"/>
      <c r="F29" s="112"/>
      <c r="G29" s="84"/>
      <c r="H29" s="182"/>
      <c r="I29" s="85"/>
      <c r="J29" s="182"/>
      <c r="K29" s="85"/>
      <c r="L29" s="182"/>
      <c r="M29" s="88"/>
    </row>
    <row r="30" spans="1:14" ht="12" customHeight="1">
      <c r="A30" s="167" t="s">
        <v>150</v>
      </c>
      <c r="B30" s="6" t="s">
        <v>293</v>
      </c>
      <c r="C30" s="112"/>
      <c r="D30" s="249" t="s">
        <v>293</v>
      </c>
      <c r="E30" s="249"/>
      <c r="F30" s="112"/>
      <c r="G30" s="6" t="s">
        <v>293</v>
      </c>
      <c r="H30" s="182"/>
      <c r="I30" s="6" t="s">
        <v>293</v>
      </c>
      <c r="J30" s="182"/>
      <c r="K30" s="6" t="s">
        <v>293</v>
      </c>
      <c r="L30" s="182"/>
      <c r="M30" s="6" t="s">
        <v>293</v>
      </c>
      <c r="N30" s="75"/>
    </row>
    <row r="31" spans="1:13" s="87" customFormat="1" ht="4.5" customHeight="1">
      <c r="A31" s="89"/>
      <c r="B31" s="85"/>
      <c r="C31" s="112"/>
      <c r="D31" s="85"/>
      <c r="E31" s="85"/>
      <c r="F31" s="112"/>
      <c r="G31" s="206"/>
      <c r="H31" s="182"/>
      <c r="I31" s="85"/>
      <c r="J31" s="182"/>
      <c r="K31" s="85"/>
      <c r="L31" s="182"/>
      <c r="M31" s="206"/>
    </row>
    <row r="32" spans="1:14" ht="12" customHeight="1">
      <c r="A32" s="201" t="s">
        <v>343</v>
      </c>
      <c r="B32" s="7">
        <v>550</v>
      </c>
      <c r="C32" s="113"/>
      <c r="D32" s="7">
        <v>550</v>
      </c>
      <c r="E32" s="7">
        <v>550</v>
      </c>
      <c r="F32" s="113"/>
      <c r="G32" s="7">
        <v>700</v>
      </c>
      <c r="H32" s="215"/>
      <c r="I32" s="7">
        <v>650</v>
      </c>
      <c r="J32" s="215"/>
      <c r="K32" s="7">
        <v>800</v>
      </c>
      <c r="L32" s="215"/>
      <c r="M32" s="7">
        <v>660</v>
      </c>
      <c r="N32" s="75"/>
    </row>
    <row r="33" spans="1:14" ht="12" customHeight="1">
      <c r="A33" s="202" t="s">
        <v>127</v>
      </c>
      <c r="B33" s="28"/>
      <c r="C33" s="112"/>
      <c r="D33" s="54"/>
      <c r="E33" s="54"/>
      <c r="F33" s="112"/>
      <c r="G33" s="79"/>
      <c r="H33" s="182"/>
      <c r="I33" s="216"/>
      <c r="J33" s="182"/>
      <c r="K33" s="216"/>
      <c r="L33" s="182"/>
      <c r="M33" s="79"/>
      <c r="N33" s="75"/>
    </row>
    <row r="34" spans="1:14" ht="12" customHeight="1">
      <c r="A34" s="202" t="s">
        <v>130</v>
      </c>
      <c r="B34" s="28">
        <v>-10</v>
      </c>
      <c r="C34" s="112"/>
      <c r="D34" s="28">
        <v>-10</v>
      </c>
      <c r="E34" s="28">
        <v>-10</v>
      </c>
      <c r="F34" s="112"/>
      <c r="G34" s="28">
        <v>-10</v>
      </c>
      <c r="H34" s="182"/>
      <c r="I34" s="28">
        <v>-10</v>
      </c>
      <c r="J34" s="182"/>
      <c r="K34" s="28">
        <v>-10</v>
      </c>
      <c r="L34" s="182"/>
      <c r="M34" s="79"/>
      <c r="N34" s="75"/>
    </row>
    <row r="35" spans="1:14" ht="12" customHeight="1">
      <c r="A35" s="202" t="s">
        <v>131</v>
      </c>
      <c r="B35" s="28"/>
      <c r="C35" s="112"/>
      <c r="D35" s="54"/>
      <c r="E35" s="54"/>
      <c r="F35" s="112"/>
      <c r="G35" s="28"/>
      <c r="H35" s="182"/>
      <c r="I35" s="28"/>
      <c r="J35" s="182"/>
      <c r="K35" s="28"/>
      <c r="L35" s="182"/>
      <c r="M35" s="79"/>
      <c r="N35" s="75"/>
    </row>
    <row r="36" spans="1:14" ht="12" customHeight="1">
      <c r="A36" s="202" t="s">
        <v>132</v>
      </c>
      <c r="B36" s="28"/>
      <c r="C36" s="112"/>
      <c r="D36" s="54"/>
      <c r="E36" s="54"/>
      <c r="F36" s="112"/>
      <c r="G36" s="79"/>
      <c r="H36" s="182"/>
      <c r="I36" s="216"/>
      <c r="J36" s="182"/>
      <c r="K36" s="216"/>
      <c r="L36" s="182"/>
      <c r="M36" s="28">
        <v>-30</v>
      </c>
      <c r="N36" s="75"/>
    </row>
    <row r="37" spans="1:13" s="87" customFormat="1" ht="4.5" customHeight="1">
      <c r="A37" s="89"/>
      <c r="B37" s="85"/>
      <c r="C37" s="112"/>
      <c r="D37" s="85"/>
      <c r="E37" s="85"/>
      <c r="F37" s="112"/>
      <c r="G37" s="206"/>
      <c r="H37" s="118"/>
      <c r="I37" s="85"/>
      <c r="J37" s="118"/>
      <c r="K37" s="85"/>
      <c r="L37" s="118"/>
      <c r="M37" s="206"/>
    </row>
    <row r="38" spans="1:14" ht="34.5" customHeight="1">
      <c r="A38" s="104" t="s">
        <v>332</v>
      </c>
      <c r="B38" s="8" t="s">
        <v>39</v>
      </c>
      <c r="C38" s="147"/>
      <c r="D38" s="246" t="s">
        <v>37</v>
      </c>
      <c r="E38" s="246"/>
      <c r="F38" s="147"/>
      <c r="G38" s="8" t="s">
        <v>39</v>
      </c>
      <c r="H38" s="118"/>
      <c r="I38" s="8" t="s">
        <v>39</v>
      </c>
      <c r="J38" s="118"/>
      <c r="K38" s="8" t="s">
        <v>39</v>
      </c>
      <c r="L38" s="118"/>
      <c r="M38" s="8" t="s">
        <v>39</v>
      </c>
      <c r="N38" s="75"/>
    </row>
    <row r="39" spans="1:14" ht="22.5" customHeight="1">
      <c r="A39" s="104" t="s">
        <v>24</v>
      </c>
      <c r="B39" s="54"/>
      <c r="C39" s="112"/>
      <c r="D39" s="7" t="s">
        <v>155</v>
      </c>
      <c r="E39" s="7" t="s">
        <v>333</v>
      </c>
      <c r="F39" s="112"/>
      <c r="G39" s="79"/>
      <c r="H39" s="118"/>
      <c r="I39" s="30" t="s">
        <v>234</v>
      </c>
      <c r="J39" s="118"/>
      <c r="K39" s="30" t="s">
        <v>234</v>
      </c>
      <c r="L39" s="118"/>
      <c r="M39" s="79"/>
      <c r="N39" s="75"/>
    </row>
    <row r="40" spans="1:14" ht="12" customHeight="1">
      <c r="A40" s="74" t="s">
        <v>215</v>
      </c>
      <c r="B40" s="30" t="s">
        <v>82</v>
      </c>
      <c r="C40" s="112"/>
      <c r="D40" s="209" t="s">
        <v>82</v>
      </c>
      <c r="E40" s="209" t="s">
        <v>82</v>
      </c>
      <c r="F40" s="113"/>
      <c r="G40" s="30" t="s">
        <v>216</v>
      </c>
      <c r="H40" s="210"/>
      <c r="I40" s="30" t="s">
        <v>82</v>
      </c>
      <c r="J40" s="210"/>
      <c r="K40" s="30" t="s">
        <v>82</v>
      </c>
      <c r="L40" s="210"/>
      <c r="M40" s="168" t="s">
        <v>217</v>
      </c>
      <c r="N40" s="75"/>
    </row>
  </sheetData>
  <sheetProtection/>
  <mergeCells count="9">
    <mergeCell ref="D4:E4"/>
    <mergeCell ref="D3:E3"/>
    <mergeCell ref="D2:E2"/>
    <mergeCell ref="D38:E38"/>
    <mergeCell ref="D30:E30"/>
    <mergeCell ref="D23:E23"/>
    <mergeCell ref="D13:E13"/>
    <mergeCell ref="D14:E14"/>
    <mergeCell ref="D12:E12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3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8" sqref="D18"/>
    </sheetView>
  </sheetViews>
  <sheetFormatPr defaultColWidth="9.00390625" defaultRowHeight="12.75"/>
  <cols>
    <col min="1" max="1" width="46.625" style="49" customWidth="1"/>
    <col min="2" max="2" width="20.625" style="18" customWidth="1"/>
    <col min="3" max="16384" width="9.125" style="18" customWidth="1"/>
  </cols>
  <sheetData>
    <row r="1" spans="1:2" s="49" customFormat="1" ht="9.75">
      <c r="A1" s="82" t="s">
        <v>0</v>
      </c>
      <c r="B1" s="56" t="s">
        <v>340</v>
      </c>
    </row>
    <row r="2" spans="1:2" ht="12" customHeight="1">
      <c r="A2" s="82" t="s">
        <v>192</v>
      </c>
      <c r="B2" s="24" t="s">
        <v>349</v>
      </c>
    </row>
    <row r="3" spans="1:2" ht="12" customHeight="1">
      <c r="A3" s="44" t="s">
        <v>220</v>
      </c>
      <c r="B3" s="13" t="s">
        <v>221</v>
      </c>
    </row>
    <row r="4" spans="1:2" ht="12" customHeight="1">
      <c r="A4" s="82" t="s">
        <v>13</v>
      </c>
      <c r="B4" s="4" t="s">
        <v>341</v>
      </c>
    </row>
    <row r="5" spans="1:2" ht="12" customHeight="1">
      <c r="A5" s="82" t="s">
        <v>174</v>
      </c>
      <c r="B5" s="4">
        <v>3.9</v>
      </c>
    </row>
    <row r="6" spans="1:2" ht="21">
      <c r="A6" s="82" t="s">
        <v>144</v>
      </c>
      <c r="B6" s="4">
        <v>3.9</v>
      </c>
    </row>
    <row r="7" spans="1:2" ht="12" customHeight="1">
      <c r="A7" s="82" t="s">
        <v>17</v>
      </c>
      <c r="B7" s="3">
        <v>5</v>
      </c>
    </row>
    <row r="8" spans="1:2" ht="4.5" customHeight="1">
      <c r="A8" s="69"/>
      <c r="B8" s="36"/>
    </row>
    <row r="9" spans="1:2" ht="12" customHeight="1">
      <c r="A9" s="82" t="s">
        <v>21</v>
      </c>
      <c r="B9" s="4" t="s">
        <v>30</v>
      </c>
    </row>
    <row r="10" spans="1:2" ht="12" customHeight="1">
      <c r="A10" s="82" t="s">
        <v>48</v>
      </c>
      <c r="B10" s="7" t="s">
        <v>46</v>
      </c>
    </row>
    <row r="11" spans="1:2" ht="19.5" customHeight="1">
      <c r="A11" s="82" t="s">
        <v>59</v>
      </c>
      <c r="B11" s="7" t="s">
        <v>55</v>
      </c>
    </row>
    <row r="12" spans="1:2" ht="12" customHeight="1">
      <c r="A12" s="82" t="s">
        <v>54</v>
      </c>
      <c r="B12" s="8" t="s">
        <v>2</v>
      </c>
    </row>
    <row r="13" spans="1:2" ht="12" customHeight="1">
      <c r="A13" s="82" t="s">
        <v>53</v>
      </c>
      <c r="B13" s="9">
        <v>0.36</v>
      </c>
    </row>
    <row r="14" spans="1:2" ht="12" customHeight="1">
      <c r="A14" s="82" t="s">
        <v>19</v>
      </c>
      <c r="B14" s="71">
        <v>1</v>
      </c>
    </row>
    <row r="15" spans="1:2" ht="12" customHeight="1">
      <c r="A15" s="44" t="s">
        <v>104</v>
      </c>
      <c r="B15" s="14">
        <v>30</v>
      </c>
    </row>
    <row r="16" spans="1:2" ht="12" customHeight="1">
      <c r="A16" s="44" t="s">
        <v>334</v>
      </c>
      <c r="B16" s="14">
        <v>68</v>
      </c>
    </row>
    <row r="17" spans="1:2" ht="4.5" customHeight="1">
      <c r="A17" s="91"/>
      <c r="B17" s="96"/>
    </row>
    <row r="18" spans="1:2" ht="12" customHeight="1">
      <c r="A18" s="82" t="s">
        <v>20</v>
      </c>
      <c r="B18" s="7" t="s">
        <v>47</v>
      </c>
    </row>
    <row r="19" spans="1:2" ht="12" customHeight="1">
      <c r="A19" s="82" t="s">
        <v>83</v>
      </c>
      <c r="B19" s="7"/>
    </row>
    <row r="20" spans="1:2" ht="12" customHeight="1">
      <c r="A20" s="95" t="s">
        <v>11</v>
      </c>
      <c r="B20" s="7">
        <v>1250</v>
      </c>
    </row>
    <row r="21" spans="1:2" ht="12" customHeight="1">
      <c r="A21" s="95" t="s">
        <v>12</v>
      </c>
      <c r="B21" s="72">
        <v>1615</v>
      </c>
    </row>
    <row r="22" spans="1:2" ht="12" customHeight="1">
      <c r="A22" s="82" t="s">
        <v>68</v>
      </c>
      <c r="B22" s="24"/>
    </row>
    <row r="23" spans="1:2" ht="12" customHeight="1">
      <c r="A23" s="95" t="s">
        <v>11</v>
      </c>
      <c r="B23" s="4">
        <v>1318</v>
      </c>
    </row>
    <row r="24" spans="1:2" ht="12" customHeight="1">
      <c r="A24" s="51" t="s">
        <v>330</v>
      </c>
      <c r="B24" s="4">
        <v>1250</v>
      </c>
    </row>
    <row r="25" spans="1:2" ht="12" customHeight="1">
      <c r="A25" s="95" t="s">
        <v>342</v>
      </c>
      <c r="B25" s="4">
        <v>1030</v>
      </c>
    </row>
    <row r="26" spans="1:2" ht="12" customHeight="1">
      <c r="A26" s="95"/>
      <c r="B26" s="4"/>
    </row>
    <row r="27" spans="1:2" ht="12" customHeight="1">
      <c r="A27" s="95" t="s">
        <v>12</v>
      </c>
      <c r="B27" s="4">
        <v>2065</v>
      </c>
    </row>
    <row r="28" spans="1:2" ht="4.5" customHeight="1">
      <c r="A28" s="91"/>
      <c r="B28" s="97"/>
    </row>
    <row r="29" spans="1:2" ht="12" customHeight="1">
      <c r="A29" s="173" t="s">
        <v>150</v>
      </c>
      <c r="B29" s="6" t="s">
        <v>293</v>
      </c>
    </row>
    <row r="30" spans="1:2" ht="4.5" customHeight="1">
      <c r="A30" s="91"/>
      <c r="B30" s="96"/>
    </row>
    <row r="31" spans="1:2" ht="12" customHeight="1">
      <c r="A31" s="201" t="s">
        <v>343</v>
      </c>
      <c r="B31" s="7">
        <v>1860</v>
      </c>
    </row>
    <row r="32" spans="1:2" ht="12" customHeight="1">
      <c r="A32" s="202" t="s">
        <v>127</v>
      </c>
      <c r="B32" s="28">
        <v>-10</v>
      </c>
    </row>
    <row r="33" spans="1:2" ht="4.5" customHeight="1">
      <c r="A33" s="91"/>
      <c r="B33" s="96"/>
    </row>
    <row r="34" spans="1:2" ht="22.5" customHeight="1">
      <c r="A34" s="82" t="s">
        <v>38</v>
      </c>
      <c r="B34" s="71" t="s">
        <v>210</v>
      </c>
    </row>
    <row r="35" spans="1:2" ht="4.5" customHeight="1">
      <c r="A35" s="69"/>
      <c r="B35" s="211"/>
    </row>
    <row r="36" spans="1:2" ht="22.5" customHeight="1">
      <c r="A36" s="82" t="s">
        <v>338</v>
      </c>
      <c r="B36" s="71" t="s">
        <v>339</v>
      </c>
    </row>
  </sheetData>
  <sheetProtection/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3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4" sqref="B14:B32"/>
    </sheetView>
  </sheetViews>
  <sheetFormatPr defaultColWidth="9.00390625" defaultRowHeight="12.75"/>
  <cols>
    <col min="1" max="1" width="50.625" style="49" customWidth="1"/>
    <col min="2" max="2" width="20.625" style="18" customWidth="1"/>
    <col min="3" max="16384" width="9.125" style="18" customWidth="1"/>
  </cols>
  <sheetData>
    <row r="1" spans="1:2" s="49" customFormat="1" ht="9.75">
      <c r="A1" s="82" t="s">
        <v>0</v>
      </c>
      <c r="B1" s="56" t="s">
        <v>344</v>
      </c>
    </row>
    <row r="2" spans="1:2" ht="12" customHeight="1">
      <c r="A2" s="82" t="s">
        <v>192</v>
      </c>
      <c r="B2" s="24">
        <v>-18</v>
      </c>
    </row>
    <row r="3" spans="1:2" ht="12" customHeight="1">
      <c r="A3" s="44" t="s">
        <v>220</v>
      </c>
      <c r="B3" s="13" t="s">
        <v>221</v>
      </c>
    </row>
    <row r="4" spans="1:2" ht="12" customHeight="1">
      <c r="A4" s="82" t="s">
        <v>13</v>
      </c>
      <c r="B4" s="72">
        <v>355</v>
      </c>
    </row>
    <row r="5" spans="1:2" ht="12" customHeight="1">
      <c r="A5" s="82" t="s">
        <v>225</v>
      </c>
      <c r="B5" s="4">
        <v>1.07</v>
      </c>
    </row>
    <row r="6" spans="1:2" ht="12" customHeight="1">
      <c r="A6" s="82" t="s">
        <v>142</v>
      </c>
      <c r="B6" s="71">
        <v>0.38</v>
      </c>
    </row>
    <row r="7" spans="1:2" ht="4.5" customHeight="1">
      <c r="A7" s="69"/>
      <c r="B7" s="211"/>
    </row>
    <row r="8" spans="1:2" ht="12" customHeight="1">
      <c r="A8" s="82" t="s">
        <v>21</v>
      </c>
      <c r="B8" s="3" t="s">
        <v>30</v>
      </c>
    </row>
    <row r="9" spans="1:2" ht="12" customHeight="1">
      <c r="A9" s="82" t="s">
        <v>48</v>
      </c>
      <c r="B9" s="7" t="s">
        <v>46</v>
      </c>
    </row>
    <row r="10" spans="1:2" ht="12" customHeight="1">
      <c r="A10" s="82" t="s">
        <v>59</v>
      </c>
      <c r="B10" s="7" t="s">
        <v>56</v>
      </c>
    </row>
    <row r="11" spans="1:2" ht="12" customHeight="1">
      <c r="A11" s="82" t="s">
        <v>347</v>
      </c>
      <c r="B11" s="71" t="s">
        <v>57</v>
      </c>
    </row>
    <row r="12" spans="1:2" ht="12" customHeight="1">
      <c r="A12" s="82" t="s">
        <v>54</v>
      </c>
      <c r="B12" s="8" t="s">
        <v>2</v>
      </c>
    </row>
    <row r="13" spans="1:2" ht="12" customHeight="1">
      <c r="A13" s="82" t="s">
        <v>53</v>
      </c>
      <c r="B13" s="9">
        <v>1.12</v>
      </c>
    </row>
    <row r="14" spans="1:2" ht="12" customHeight="1">
      <c r="A14" s="82" t="s">
        <v>19</v>
      </c>
      <c r="B14" s="71">
        <f>0.6+0.6+0.3*4+1*3+0.3</f>
        <v>5.7</v>
      </c>
    </row>
    <row r="15" spans="1:2" ht="12" customHeight="1">
      <c r="A15" s="44" t="s">
        <v>104</v>
      </c>
      <c r="B15" s="72">
        <v>30</v>
      </c>
    </row>
    <row r="16" spans="1:2" ht="12" customHeight="1">
      <c r="A16" s="44" t="s">
        <v>334</v>
      </c>
      <c r="B16" s="72">
        <v>254</v>
      </c>
    </row>
    <row r="17" spans="1:2" ht="12" customHeight="1">
      <c r="A17" s="44" t="s">
        <v>138</v>
      </c>
      <c r="B17" s="72" t="s">
        <v>348</v>
      </c>
    </row>
    <row r="18" spans="1:2" ht="4.5" customHeight="1">
      <c r="A18" s="91"/>
      <c r="B18" s="96"/>
    </row>
    <row r="19" spans="1:2" ht="12" customHeight="1">
      <c r="A19" s="82" t="s">
        <v>20</v>
      </c>
      <c r="B19" s="7" t="s">
        <v>47</v>
      </c>
    </row>
    <row r="20" spans="1:2" ht="12" customHeight="1">
      <c r="A20" s="82" t="s">
        <v>83</v>
      </c>
      <c r="B20" s="7"/>
    </row>
    <row r="21" spans="1:2" ht="12" customHeight="1">
      <c r="A21" s="95" t="s">
        <v>11</v>
      </c>
      <c r="B21" s="7">
        <v>1640</v>
      </c>
    </row>
    <row r="22" spans="1:2" ht="12" customHeight="1">
      <c r="A22" s="95" t="s">
        <v>14</v>
      </c>
      <c r="B22" s="72">
        <v>650</v>
      </c>
    </row>
    <row r="23" spans="1:2" ht="12" customHeight="1">
      <c r="A23" s="82" t="s">
        <v>68</v>
      </c>
      <c r="B23" s="24"/>
    </row>
    <row r="24" spans="1:2" ht="12" customHeight="1">
      <c r="A24" s="51" t="s">
        <v>330</v>
      </c>
      <c r="B24" s="4">
        <v>1640</v>
      </c>
    </row>
    <row r="25" spans="1:2" ht="12" customHeight="1">
      <c r="A25" s="95" t="s">
        <v>60</v>
      </c>
      <c r="B25" s="4">
        <v>905</v>
      </c>
    </row>
    <row r="26" spans="1:2" ht="12" customHeight="1">
      <c r="A26" s="95" t="s">
        <v>12</v>
      </c>
      <c r="B26" s="4">
        <v>890</v>
      </c>
    </row>
    <row r="27" spans="1:2" ht="12" customHeight="1">
      <c r="A27" s="95" t="s">
        <v>345</v>
      </c>
      <c r="B27" s="4">
        <v>62.5</v>
      </c>
    </row>
    <row r="28" spans="1:2" ht="4.5" customHeight="1">
      <c r="A28" s="91"/>
      <c r="B28" s="97"/>
    </row>
    <row r="29" spans="1:2" ht="12" customHeight="1">
      <c r="A29" s="173" t="s">
        <v>150</v>
      </c>
      <c r="B29" s="6" t="s">
        <v>293</v>
      </c>
    </row>
    <row r="30" spans="1:2" ht="4.5" customHeight="1">
      <c r="A30" s="91"/>
      <c r="B30" s="96"/>
    </row>
    <row r="31" spans="1:2" ht="9.75">
      <c r="A31" s="201" t="s">
        <v>343</v>
      </c>
      <c r="B31" s="7">
        <v>800</v>
      </c>
    </row>
    <row r="32" spans="1:2" ht="9.75">
      <c r="A32" s="202" t="s">
        <v>127</v>
      </c>
      <c r="B32" s="28">
        <v>-30</v>
      </c>
    </row>
    <row r="33" spans="1:2" ht="4.5" customHeight="1">
      <c r="A33" s="91"/>
      <c r="B33" s="96"/>
    </row>
    <row r="34" spans="1:2" ht="25.5" customHeight="1">
      <c r="A34" s="82" t="s">
        <v>38</v>
      </c>
      <c r="B34" s="71" t="s">
        <v>209</v>
      </c>
    </row>
    <row r="35" spans="1:2" ht="4.5" customHeight="1">
      <c r="A35" s="212"/>
      <c r="B35" s="211"/>
    </row>
    <row r="38" ht="9.75">
      <c r="A38" s="18"/>
    </row>
    <row r="39" ht="9.75">
      <c r="A39" s="18"/>
    </row>
  </sheetData>
  <sheetProtection/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7"/>
  <sheetViews>
    <sheetView zoomScalePageLayoutView="0" workbookViewId="0" topLeftCell="A1">
      <pane xSplit="1" ySplit="1" topLeftCell="H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8" sqref="M28"/>
    </sheetView>
  </sheetViews>
  <sheetFormatPr defaultColWidth="9.00390625" defaultRowHeight="12.75"/>
  <cols>
    <col min="1" max="1" width="33.625" style="49" customWidth="1"/>
    <col min="2" max="23" width="13.625" style="18" customWidth="1"/>
    <col min="24" max="16384" width="9.125" style="18" customWidth="1"/>
  </cols>
  <sheetData>
    <row r="1" spans="1:23" ht="9.75">
      <c r="A1" s="43" t="s">
        <v>0</v>
      </c>
      <c r="B1" s="10" t="s">
        <v>283</v>
      </c>
      <c r="C1" s="10" t="s">
        <v>284</v>
      </c>
      <c r="D1" s="10" t="s">
        <v>285</v>
      </c>
      <c r="E1" s="10" t="s">
        <v>295</v>
      </c>
      <c r="F1" s="10" t="s">
        <v>296</v>
      </c>
      <c r="G1" s="10" t="s">
        <v>297</v>
      </c>
      <c r="H1" s="10" t="s">
        <v>307</v>
      </c>
      <c r="I1" s="10" t="s">
        <v>308</v>
      </c>
      <c r="J1" s="10" t="s">
        <v>300</v>
      </c>
      <c r="K1" s="10" t="s">
        <v>301</v>
      </c>
      <c r="L1" s="10" t="s">
        <v>302</v>
      </c>
      <c r="M1" s="10" t="s">
        <v>287</v>
      </c>
      <c r="N1" s="10" t="s">
        <v>288</v>
      </c>
      <c r="O1" s="10" t="s">
        <v>286</v>
      </c>
      <c r="P1" s="10" t="s">
        <v>298</v>
      </c>
      <c r="Q1" s="10" t="s">
        <v>299</v>
      </c>
      <c r="R1" s="10" t="s">
        <v>303</v>
      </c>
      <c r="S1" s="10" t="s">
        <v>304</v>
      </c>
      <c r="T1" s="10" t="s">
        <v>305</v>
      </c>
      <c r="U1" s="10" t="s">
        <v>306</v>
      </c>
      <c r="V1" s="10" t="s">
        <v>289</v>
      </c>
      <c r="W1" s="10" t="s">
        <v>290</v>
      </c>
    </row>
    <row r="2" spans="1:23" s="22" customFormat="1" ht="20.25">
      <c r="A2" s="44" t="s">
        <v>140</v>
      </c>
      <c r="B2" s="3" t="s">
        <v>63</v>
      </c>
      <c r="C2" s="3" t="s">
        <v>66</v>
      </c>
      <c r="D2" s="3" t="s">
        <v>137</v>
      </c>
      <c r="E2" s="3" t="s">
        <v>63</v>
      </c>
      <c r="F2" s="3" t="s">
        <v>66</v>
      </c>
      <c r="G2" s="3" t="s">
        <v>137</v>
      </c>
      <c r="H2" s="3" t="s">
        <v>63</v>
      </c>
      <c r="I2" s="3" t="s">
        <v>66</v>
      </c>
      <c r="J2" s="3" t="s">
        <v>63</v>
      </c>
      <c r="K2" s="3" t="s">
        <v>66</v>
      </c>
      <c r="L2" s="3" t="s">
        <v>137</v>
      </c>
      <c r="M2" s="3" t="s">
        <v>31</v>
      </c>
      <c r="N2" s="3" t="s">
        <v>291</v>
      </c>
      <c r="O2" s="3" t="s">
        <v>137</v>
      </c>
      <c r="P2" s="3" t="s">
        <v>31</v>
      </c>
      <c r="Q2" s="3" t="s">
        <v>291</v>
      </c>
      <c r="R2" s="3" t="s">
        <v>31</v>
      </c>
      <c r="S2" s="3" t="s">
        <v>291</v>
      </c>
      <c r="T2" s="3" t="s">
        <v>31</v>
      </c>
      <c r="U2" s="3" t="s">
        <v>291</v>
      </c>
      <c r="V2" s="3" t="s">
        <v>63</v>
      </c>
      <c r="W2" s="3" t="s">
        <v>63</v>
      </c>
    </row>
    <row r="3" spans="1:23" ht="12" customHeight="1">
      <c r="A3" s="43" t="s">
        <v>192</v>
      </c>
      <c r="B3" s="23" t="s">
        <v>1</v>
      </c>
      <c r="C3" s="23" t="s">
        <v>1</v>
      </c>
      <c r="D3" s="23" t="s">
        <v>1</v>
      </c>
      <c r="E3" s="23" t="s">
        <v>1</v>
      </c>
      <c r="F3" s="23" t="s">
        <v>1</v>
      </c>
      <c r="G3" s="23" t="s">
        <v>1</v>
      </c>
      <c r="H3" s="23" t="s">
        <v>18</v>
      </c>
      <c r="I3" s="23" t="s">
        <v>18</v>
      </c>
      <c r="J3" s="23" t="s">
        <v>1</v>
      </c>
      <c r="K3" s="23" t="s">
        <v>1</v>
      </c>
      <c r="L3" s="23" t="s">
        <v>1</v>
      </c>
      <c r="M3" s="23" t="s">
        <v>1</v>
      </c>
      <c r="N3" s="23" t="s">
        <v>1</v>
      </c>
      <c r="O3" s="23" t="s">
        <v>1</v>
      </c>
      <c r="P3" s="23" t="s">
        <v>18</v>
      </c>
      <c r="Q3" s="23" t="s">
        <v>18</v>
      </c>
      <c r="R3" s="23" t="s">
        <v>1</v>
      </c>
      <c r="S3" s="23" t="s">
        <v>1</v>
      </c>
      <c r="T3" s="23" t="s">
        <v>18</v>
      </c>
      <c r="U3" s="23" t="s">
        <v>18</v>
      </c>
      <c r="V3" s="25">
        <v>-18</v>
      </c>
      <c r="W3" s="25" t="s">
        <v>34</v>
      </c>
    </row>
    <row r="4" spans="1:23" ht="12" customHeight="1">
      <c r="A4" s="43" t="s">
        <v>70</v>
      </c>
      <c r="B4" s="23" t="s">
        <v>260</v>
      </c>
      <c r="C4" s="23" t="s">
        <v>213</v>
      </c>
      <c r="D4" s="23" t="s">
        <v>213</v>
      </c>
      <c r="E4" s="23" t="s">
        <v>260</v>
      </c>
      <c r="F4" s="23" t="s">
        <v>213</v>
      </c>
      <c r="G4" s="23" t="s">
        <v>213</v>
      </c>
      <c r="H4" s="23" t="s">
        <v>260</v>
      </c>
      <c r="I4" s="23" t="s">
        <v>213</v>
      </c>
      <c r="J4" s="23" t="s">
        <v>260</v>
      </c>
      <c r="K4" s="23" t="s">
        <v>213</v>
      </c>
      <c r="L4" s="23" t="s">
        <v>213</v>
      </c>
      <c r="M4" s="23" t="s">
        <v>260</v>
      </c>
      <c r="N4" s="23" t="s">
        <v>213</v>
      </c>
      <c r="O4" s="23" t="s">
        <v>213</v>
      </c>
      <c r="P4" s="23" t="s">
        <v>260</v>
      </c>
      <c r="Q4" s="23" t="s">
        <v>213</v>
      </c>
      <c r="R4" s="23" t="s">
        <v>260</v>
      </c>
      <c r="S4" s="23" t="s">
        <v>213</v>
      </c>
      <c r="T4" s="23" t="s">
        <v>260</v>
      </c>
      <c r="U4" s="23" t="s">
        <v>213</v>
      </c>
      <c r="V4" s="23" t="s">
        <v>260</v>
      </c>
      <c r="W4" s="23" t="s">
        <v>260</v>
      </c>
    </row>
    <row r="5" spans="1:23" ht="12" customHeight="1">
      <c r="A5" s="43" t="s">
        <v>141</v>
      </c>
      <c r="B5" s="1">
        <v>1.42</v>
      </c>
      <c r="C5" s="1">
        <v>1.42</v>
      </c>
      <c r="D5" s="1">
        <v>1.22</v>
      </c>
      <c r="E5" s="1">
        <v>1.12</v>
      </c>
      <c r="F5" s="1">
        <v>1.12</v>
      </c>
      <c r="G5" s="1">
        <v>0.94</v>
      </c>
      <c r="H5" s="1">
        <v>1.12</v>
      </c>
      <c r="I5" s="1">
        <v>1.12</v>
      </c>
      <c r="J5" s="1"/>
      <c r="K5" s="1"/>
      <c r="L5" s="1"/>
      <c r="M5" s="1">
        <v>0.7</v>
      </c>
      <c r="N5" s="1">
        <v>0.7</v>
      </c>
      <c r="O5" s="1">
        <v>0.6</v>
      </c>
      <c r="P5" s="1">
        <v>0.7</v>
      </c>
      <c r="Q5" s="1">
        <v>0.7</v>
      </c>
      <c r="R5" s="1">
        <v>0.5</v>
      </c>
      <c r="S5" s="1">
        <v>0.5</v>
      </c>
      <c r="T5" s="1">
        <v>0.5</v>
      </c>
      <c r="U5" s="1">
        <v>0.5</v>
      </c>
      <c r="V5" s="1">
        <v>1</v>
      </c>
      <c r="W5" s="1">
        <v>1</v>
      </c>
    </row>
    <row r="6" spans="1:23" ht="12" customHeight="1">
      <c r="A6" s="43" t="s">
        <v>142</v>
      </c>
      <c r="B6" s="1">
        <v>1.4</v>
      </c>
      <c r="C6" s="1">
        <v>1.4</v>
      </c>
      <c r="D6" s="1">
        <v>1.2</v>
      </c>
      <c r="E6" s="1">
        <v>1.1</v>
      </c>
      <c r="F6" s="1">
        <v>1.1</v>
      </c>
      <c r="G6" s="1">
        <v>0.92</v>
      </c>
      <c r="H6" s="1">
        <v>1.1</v>
      </c>
      <c r="I6" s="1">
        <v>1.1</v>
      </c>
      <c r="J6" s="1"/>
      <c r="K6" s="1"/>
      <c r="L6" s="1"/>
      <c r="M6" s="1">
        <v>0.68</v>
      </c>
      <c r="N6" s="1">
        <v>0.68</v>
      </c>
      <c r="O6" s="1">
        <v>0.58</v>
      </c>
      <c r="P6" s="1">
        <v>0.68</v>
      </c>
      <c r="Q6" s="1">
        <v>0.68</v>
      </c>
      <c r="R6" s="1">
        <v>0.48</v>
      </c>
      <c r="S6" s="1">
        <v>0.48</v>
      </c>
      <c r="T6" s="1">
        <v>0.48</v>
      </c>
      <c r="U6" s="1">
        <v>0.48</v>
      </c>
      <c r="V6" s="1">
        <v>0.98</v>
      </c>
      <c r="W6" s="1">
        <v>0.98</v>
      </c>
    </row>
    <row r="7" spans="1:23" ht="11.25">
      <c r="A7" s="44" t="s">
        <v>193</v>
      </c>
      <c r="B7" s="1">
        <v>5.01</v>
      </c>
      <c r="C7" s="1">
        <v>5.01</v>
      </c>
      <c r="D7" s="1">
        <v>4.4</v>
      </c>
      <c r="E7" s="1">
        <v>3.5</v>
      </c>
      <c r="F7" s="1">
        <v>3.5</v>
      </c>
      <c r="G7" s="1">
        <v>3.05</v>
      </c>
      <c r="H7" s="1">
        <v>3.5</v>
      </c>
      <c r="I7" s="1">
        <v>3.5</v>
      </c>
      <c r="J7" s="1"/>
      <c r="K7" s="1"/>
      <c r="L7" s="1"/>
      <c r="M7" s="1">
        <v>2.5</v>
      </c>
      <c r="N7" s="1">
        <v>2.5</v>
      </c>
      <c r="O7" s="1">
        <v>2.22</v>
      </c>
      <c r="P7" s="1">
        <v>2.5</v>
      </c>
      <c r="Q7" s="1">
        <v>2.5</v>
      </c>
      <c r="R7" s="1">
        <v>1.81</v>
      </c>
      <c r="S7" s="1">
        <v>1.81</v>
      </c>
      <c r="T7" s="1">
        <v>1.81</v>
      </c>
      <c r="U7" s="1">
        <v>1.81</v>
      </c>
      <c r="V7" s="1">
        <v>3.4</v>
      </c>
      <c r="W7" s="1">
        <v>3.38</v>
      </c>
    </row>
    <row r="8" spans="1:23" ht="12" customHeight="1">
      <c r="A8" s="43" t="s">
        <v>73</v>
      </c>
      <c r="B8" s="25">
        <v>10</v>
      </c>
      <c r="C8" s="25">
        <v>10</v>
      </c>
      <c r="D8" s="25">
        <v>10</v>
      </c>
      <c r="E8" s="25">
        <v>10</v>
      </c>
      <c r="F8" s="25">
        <v>10</v>
      </c>
      <c r="G8" s="25">
        <v>10</v>
      </c>
      <c r="H8" s="25">
        <v>10</v>
      </c>
      <c r="I8" s="25">
        <v>10</v>
      </c>
      <c r="J8" s="25">
        <v>10</v>
      </c>
      <c r="K8" s="25">
        <v>10</v>
      </c>
      <c r="L8" s="25">
        <v>10</v>
      </c>
      <c r="M8" s="25">
        <v>5</v>
      </c>
      <c r="N8" s="25">
        <v>5</v>
      </c>
      <c r="O8" s="25">
        <v>5</v>
      </c>
      <c r="P8" s="25">
        <v>5</v>
      </c>
      <c r="Q8" s="25">
        <v>5</v>
      </c>
      <c r="R8" s="25">
        <v>5</v>
      </c>
      <c r="S8" s="25">
        <v>5</v>
      </c>
      <c r="T8" s="25">
        <v>5</v>
      </c>
      <c r="U8" s="25">
        <v>5</v>
      </c>
      <c r="V8" s="25">
        <v>10</v>
      </c>
      <c r="W8" s="25">
        <v>10</v>
      </c>
    </row>
    <row r="9" spans="1:23" s="36" customFormat="1" ht="4.5" customHeight="1">
      <c r="A9" s="45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25"/>
      <c r="S9" s="25"/>
      <c r="T9" s="25"/>
      <c r="U9" s="25"/>
      <c r="V9" s="39"/>
      <c r="W9" s="39"/>
    </row>
    <row r="10" spans="1:23" ht="24" customHeight="1">
      <c r="A10" s="43" t="s">
        <v>21</v>
      </c>
      <c r="B10" s="3" t="s">
        <v>292</v>
      </c>
      <c r="C10" s="3" t="s">
        <v>292</v>
      </c>
      <c r="D10" s="3" t="s">
        <v>292</v>
      </c>
      <c r="E10" s="3" t="s">
        <v>292</v>
      </c>
      <c r="F10" s="3" t="s">
        <v>292</v>
      </c>
      <c r="G10" s="3" t="s">
        <v>292</v>
      </c>
      <c r="H10" s="3" t="s">
        <v>30</v>
      </c>
      <c r="I10" s="3" t="s">
        <v>30</v>
      </c>
      <c r="J10" s="3" t="s">
        <v>292</v>
      </c>
      <c r="K10" s="3" t="s">
        <v>292</v>
      </c>
      <c r="L10" s="3" t="s">
        <v>292</v>
      </c>
      <c r="M10" s="3" t="s">
        <v>292</v>
      </c>
      <c r="N10" s="3" t="s">
        <v>292</v>
      </c>
      <c r="O10" s="3" t="s">
        <v>292</v>
      </c>
      <c r="P10" s="25" t="s">
        <v>30</v>
      </c>
      <c r="Q10" s="25" t="s">
        <v>30</v>
      </c>
      <c r="R10" s="3" t="s">
        <v>30</v>
      </c>
      <c r="S10" s="3" t="s">
        <v>30</v>
      </c>
      <c r="T10" s="25" t="s">
        <v>30</v>
      </c>
      <c r="U10" s="25" t="s">
        <v>30</v>
      </c>
      <c r="V10" s="25" t="s">
        <v>30</v>
      </c>
      <c r="W10" s="25" t="s">
        <v>30</v>
      </c>
    </row>
    <row r="11" spans="1:23" ht="9.75">
      <c r="A11" s="43" t="s">
        <v>48</v>
      </c>
      <c r="B11" s="6" t="s">
        <v>46</v>
      </c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 t="s">
        <v>46</v>
      </c>
      <c r="I11" s="6" t="s">
        <v>46</v>
      </c>
      <c r="J11" s="6" t="s">
        <v>46</v>
      </c>
      <c r="K11" s="6" t="s">
        <v>46</v>
      </c>
      <c r="L11" s="6" t="s">
        <v>46</v>
      </c>
      <c r="M11" s="6" t="s">
        <v>46</v>
      </c>
      <c r="N11" s="6" t="s">
        <v>46</v>
      </c>
      <c r="O11" s="6" t="s">
        <v>46</v>
      </c>
      <c r="P11" s="6" t="s">
        <v>46</v>
      </c>
      <c r="Q11" s="6" t="s">
        <v>46</v>
      </c>
      <c r="R11" s="6" t="s">
        <v>46</v>
      </c>
      <c r="S11" s="6" t="s">
        <v>46</v>
      </c>
      <c r="T11" s="6" t="s">
        <v>46</v>
      </c>
      <c r="U11" s="6" t="s">
        <v>46</v>
      </c>
      <c r="V11" s="6" t="s">
        <v>46</v>
      </c>
      <c r="W11" s="6" t="s">
        <v>46</v>
      </c>
    </row>
    <row r="12" spans="1:23" ht="20.25">
      <c r="A12" s="43" t="s">
        <v>194</v>
      </c>
      <c r="B12" s="7" t="s">
        <v>55</v>
      </c>
      <c r="C12" s="7" t="s">
        <v>55</v>
      </c>
      <c r="D12" s="7" t="s">
        <v>55</v>
      </c>
      <c r="E12" s="7" t="s">
        <v>55</v>
      </c>
      <c r="F12" s="7" t="s">
        <v>55</v>
      </c>
      <c r="G12" s="7" t="s">
        <v>55</v>
      </c>
      <c r="H12" s="7" t="s">
        <v>55</v>
      </c>
      <c r="I12" s="7" t="s">
        <v>55</v>
      </c>
      <c r="J12" s="7" t="s">
        <v>55</v>
      </c>
      <c r="K12" s="7" t="s">
        <v>55</v>
      </c>
      <c r="L12" s="7" t="s">
        <v>55</v>
      </c>
      <c r="M12" s="7" t="s">
        <v>55</v>
      </c>
      <c r="N12" s="7" t="s">
        <v>55</v>
      </c>
      <c r="O12" s="7" t="s">
        <v>55</v>
      </c>
      <c r="P12" s="7" t="s">
        <v>56</v>
      </c>
      <c r="Q12" s="7" t="s">
        <v>56</v>
      </c>
      <c r="R12" s="7" t="s">
        <v>55</v>
      </c>
      <c r="S12" s="7" t="s">
        <v>55</v>
      </c>
      <c r="T12" s="7" t="s">
        <v>56</v>
      </c>
      <c r="U12" s="7" t="s">
        <v>56</v>
      </c>
      <c r="V12" s="7" t="s">
        <v>56</v>
      </c>
      <c r="W12" s="7" t="s">
        <v>56</v>
      </c>
    </row>
    <row r="13" spans="1:23" ht="9.75">
      <c r="A13" s="43" t="s">
        <v>138</v>
      </c>
      <c r="B13" s="31" t="s">
        <v>82</v>
      </c>
      <c r="C13" s="31" t="s">
        <v>82</v>
      </c>
      <c r="D13" s="31" t="s">
        <v>82</v>
      </c>
      <c r="E13" s="31" t="s">
        <v>82</v>
      </c>
      <c r="F13" s="31" t="s">
        <v>82</v>
      </c>
      <c r="G13" s="31" t="s">
        <v>82</v>
      </c>
      <c r="H13" s="31" t="s">
        <v>82</v>
      </c>
      <c r="I13" s="31" t="s">
        <v>82</v>
      </c>
      <c r="J13" s="31" t="s">
        <v>82</v>
      </c>
      <c r="K13" s="31" t="s">
        <v>82</v>
      </c>
      <c r="L13" s="31" t="s">
        <v>82</v>
      </c>
      <c r="M13" s="31" t="s">
        <v>82</v>
      </c>
      <c r="N13" s="31" t="s">
        <v>82</v>
      </c>
      <c r="O13" s="31" t="s">
        <v>82</v>
      </c>
      <c r="P13" s="31" t="s">
        <v>175</v>
      </c>
      <c r="Q13" s="31" t="s">
        <v>175</v>
      </c>
      <c r="R13" s="31" t="s">
        <v>82</v>
      </c>
      <c r="S13" s="31" t="s">
        <v>82</v>
      </c>
      <c r="T13" s="31" t="s">
        <v>175</v>
      </c>
      <c r="U13" s="31" t="s">
        <v>175</v>
      </c>
      <c r="V13" s="42" t="s">
        <v>175</v>
      </c>
      <c r="W13" s="42" t="s">
        <v>175</v>
      </c>
    </row>
    <row r="14" spans="1:23" ht="9.75">
      <c r="A14" s="43" t="s">
        <v>139</v>
      </c>
      <c r="B14" s="30">
        <v>220</v>
      </c>
      <c r="C14" s="30">
        <v>220</v>
      </c>
      <c r="D14" s="30">
        <v>220</v>
      </c>
      <c r="E14" s="30">
        <v>220</v>
      </c>
      <c r="F14" s="30">
        <v>220</v>
      </c>
      <c r="G14" s="30">
        <v>220</v>
      </c>
      <c r="H14" s="30">
        <v>220</v>
      </c>
      <c r="I14" s="30">
        <v>220</v>
      </c>
      <c r="J14" s="30">
        <v>220</v>
      </c>
      <c r="K14" s="30">
        <v>220</v>
      </c>
      <c r="L14" s="30">
        <v>220</v>
      </c>
      <c r="M14" s="30">
        <v>220</v>
      </c>
      <c r="N14" s="30">
        <v>220</v>
      </c>
      <c r="O14" s="30">
        <v>220</v>
      </c>
      <c r="P14" s="8">
        <v>220</v>
      </c>
      <c r="Q14" s="8">
        <v>220</v>
      </c>
      <c r="R14" s="30">
        <v>220</v>
      </c>
      <c r="S14" s="30">
        <v>220</v>
      </c>
      <c r="T14" s="8">
        <v>220</v>
      </c>
      <c r="U14" s="8">
        <v>220</v>
      </c>
      <c r="V14" s="30">
        <v>220</v>
      </c>
      <c r="W14" s="30">
        <v>220</v>
      </c>
    </row>
    <row r="15" spans="1:23" ht="9.75">
      <c r="A15" s="43" t="s">
        <v>53</v>
      </c>
      <c r="B15" s="31">
        <v>4.96</v>
      </c>
      <c r="C15" s="31">
        <v>5.085</v>
      </c>
      <c r="D15" s="31">
        <v>5.085</v>
      </c>
      <c r="E15" s="31">
        <v>3.61</v>
      </c>
      <c r="F15" s="31">
        <v>3.73</v>
      </c>
      <c r="G15" s="31">
        <v>3.73</v>
      </c>
      <c r="H15" s="31">
        <v>3.34</v>
      </c>
      <c r="I15" s="31">
        <v>3.34</v>
      </c>
      <c r="J15" s="31"/>
      <c r="K15" s="31"/>
      <c r="L15" s="31"/>
      <c r="M15" s="31">
        <v>2.7</v>
      </c>
      <c r="N15" s="31">
        <v>2.825</v>
      </c>
      <c r="O15" s="31">
        <v>2.825</v>
      </c>
      <c r="P15" s="9">
        <v>5</v>
      </c>
      <c r="Q15" s="9">
        <v>5.11</v>
      </c>
      <c r="R15" s="31">
        <v>2.7</v>
      </c>
      <c r="S15" s="31">
        <v>2.825</v>
      </c>
      <c r="T15" s="9">
        <v>5</v>
      </c>
      <c r="U15" s="9">
        <v>5.11</v>
      </c>
      <c r="V15" s="2">
        <v>3.93</v>
      </c>
      <c r="W15" s="2">
        <v>4.33</v>
      </c>
    </row>
    <row r="16" spans="1:23" ht="20.25">
      <c r="A16" s="44" t="s">
        <v>19</v>
      </c>
      <c r="B16" s="19">
        <v>8</v>
      </c>
      <c r="C16" s="19">
        <v>9</v>
      </c>
      <c r="D16" s="19">
        <v>9</v>
      </c>
      <c r="E16" s="19">
        <v>7</v>
      </c>
      <c r="F16" s="19">
        <v>8</v>
      </c>
      <c r="G16" s="19">
        <v>8</v>
      </c>
      <c r="H16" s="19">
        <v>8</v>
      </c>
      <c r="I16" s="19">
        <v>9</v>
      </c>
      <c r="J16" s="19"/>
      <c r="K16" s="19"/>
      <c r="L16" s="19"/>
      <c r="M16" s="19">
        <v>5.5</v>
      </c>
      <c r="N16" s="19">
        <v>6.5</v>
      </c>
      <c r="O16" s="19">
        <v>6.5</v>
      </c>
      <c r="P16" s="32">
        <v>5.5</v>
      </c>
      <c r="Q16" s="32">
        <v>6.5</v>
      </c>
      <c r="R16" s="19">
        <v>4.5</v>
      </c>
      <c r="S16" s="19">
        <v>5</v>
      </c>
      <c r="T16" s="32">
        <v>4.5</v>
      </c>
      <c r="U16" s="32">
        <v>5</v>
      </c>
      <c r="V16" s="19">
        <v>12</v>
      </c>
      <c r="W16" s="19">
        <v>10</v>
      </c>
    </row>
    <row r="17" spans="1:23" ht="30">
      <c r="A17" s="43" t="s">
        <v>187</v>
      </c>
      <c r="B17" s="17" t="s">
        <v>188</v>
      </c>
      <c r="C17" s="17" t="s">
        <v>188</v>
      </c>
      <c r="D17" s="17" t="s">
        <v>188</v>
      </c>
      <c r="E17" s="17" t="s">
        <v>188</v>
      </c>
      <c r="F17" s="17" t="s">
        <v>188</v>
      </c>
      <c r="G17" s="17" t="s">
        <v>188</v>
      </c>
      <c r="H17" s="17" t="s">
        <v>188</v>
      </c>
      <c r="I17" s="17" t="s">
        <v>188</v>
      </c>
      <c r="J17" s="17" t="s">
        <v>188</v>
      </c>
      <c r="K17" s="17" t="s">
        <v>188</v>
      </c>
      <c r="L17" s="17" t="s">
        <v>188</v>
      </c>
      <c r="M17" s="17" t="s">
        <v>188</v>
      </c>
      <c r="N17" s="17" t="s">
        <v>188</v>
      </c>
      <c r="O17" s="17" t="s">
        <v>188</v>
      </c>
      <c r="P17" s="17" t="s">
        <v>188</v>
      </c>
      <c r="Q17" s="17" t="s">
        <v>188</v>
      </c>
      <c r="R17" s="17" t="s">
        <v>188</v>
      </c>
      <c r="S17" s="17" t="s">
        <v>188</v>
      </c>
      <c r="T17" s="17" t="s">
        <v>188</v>
      </c>
      <c r="U17" s="17" t="s">
        <v>188</v>
      </c>
      <c r="V17" s="17" t="s">
        <v>82</v>
      </c>
      <c r="W17" s="17" t="s">
        <v>82</v>
      </c>
    </row>
    <row r="18" spans="1:23" ht="9.75">
      <c r="A18" s="43" t="s">
        <v>104</v>
      </c>
      <c r="B18" s="17">
        <v>16</v>
      </c>
      <c r="C18" s="17">
        <v>30</v>
      </c>
      <c r="D18" s="17">
        <v>30</v>
      </c>
      <c r="E18" s="17">
        <v>16</v>
      </c>
      <c r="F18" s="17">
        <v>30</v>
      </c>
      <c r="G18" s="17">
        <v>30</v>
      </c>
      <c r="H18" s="17">
        <v>16</v>
      </c>
      <c r="I18" s="17">
        <v>30</v>
      </c>
      <c r="J18" s="17">
        <v>16</v>
      </c>
      <c r="K18" s="17">
        <v>30</v>
      </c>
      <c r="L18" s="17">
        <v>30</v>
      </c>
      <c r="M18" s="17">
        <v>16</v>
      </c>
      <c r="N18" s="17">
        <v>30</v>
      </c>
      <c r="O18" s="17">
        <v>30</v>
      </c>
      <c r="P18" s="17">
        <v>16</v>
      </c>
      <c r="Q18" s="17">
        <v>30</v>
      </c>
      <c r="R18" s="17">
        <v>16</v>
      </c>
      <c r="S18" s="17">
        <v>30</v>
      </c>
      <c r="T18" s="17">
        <v>16</v>
      </c>
      <c r="U18" s="17">
        <v>30</v>
      </c>
      <c r="V18" s="17" t="s">
        <v>82</v>
      </c>
      <c r="W18" s="17" t="s">
        <v>82</v>
      </c>
    </row>
    <row r="19" spans="1:23" s="36" customFormat="1" ht="4.5" customHeight="1">
      <c r="A19" s="4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197"/>
      <c r="S19" s="197"/>
      <c r="T19" s="197"/>
      <c r="U19" s="197"/>
      <c r="V19" s="37"/>
      <c r="W19" s="37"/>
    </row>
    <row r="20" spans="1:23" ht="21.75" customHeight="1">
      <c r="A20" s="43" t="s">
        <v>71</v>
      </c>
      <c r="B20" s="29" t="s">
        <v>47</v>
      </c>
      <c r="C20" s="29" t="s">
        <v>47</v>
      </c>
      <c r="D20" s="29" t="s">
        <v>47</v>
      </c>
      <c r="E20" s="29" t="s">
        <v>47</v>
      </c>
      <c r="F20" s="29" t="s">
        <v>47</v>
      </c>
      <c r="G20" s="29" t="s">
        <v>47</v>
      </c>
      <c r="H20" s="29" t="s">
        <v>47</v>
      </c>
      <c r="I20" s="29" t="s">
        <v>47</v>
      </c>
      <c r="J20" s="29" t="s">
        <v>47</v>
      </c>
      <c r="K20" s="29" t="s">
        <v>47</v>
      </c>
      <c r="L20" s="29" t="s">
        <v>47</v>
      </c>
      <c r="M20" s="29" t="s">
        <v>47</v>
      </c>
      <c r="N20" s="29" t="s">
        <v>47</v>
      </c>
      <c r="O20" s="29" t="s">
        <v>47</v>
      </c>
      <c r="P20" s="29" t="s">
        <v>47</v>
      </c>
      <c r="Q20" s="29" t="s">
        <v>47</v>
      </c>
      <c r="R20" s="29" t="s">
        <v>47</v>
      </c>
      <c r="S20" s="29" t="s">
        <v>47</v>
      </c>
      <c r="T20" s="29" t="s">
        <v>47</v>
      </c>
      <c r="U20" s="29" t="s">
        <v>47</v>
      </c>
      <c r="V20" s="29" t="s">
        <v>47</v>
      </c>
      <c r="W20" s="29" t="s">
        <v>47</v>
      </c>
    </row>
    <row r="21" spans="1:23" ht="15" customHeight="1">
      <c r="A21" s="43" t="s">
        <v>176</v>
      </c>
      <c r="B21" s="27">
        <v>40</v>
      </c>
      <c r="C21" s="27">
        <v>40</v>
      </c>
      <c r="D21" s="27">
        <v>40</v>
      </c>
      <c r="E21" s="27">
        <v>40</v>
      </c>
      <c r="F21" s="27">
        <v>40</v>
      </c>
      <c r="G21" s="27">
        <v>40</v>
      </c>
      <c r="H21" s="27">
        <v>40</v>
      </c>
      <c r="I21" s="27">
        <v>40</v>
      </c>
      <c r="J21" s="27">
        <v>40</v>
      </c>
      <c r="K21" s="27">
        <v>40</v>
      </c>
      <c r="L21" s="27">
        <v>40</v>
      </c>
      <c r="M21" s="27">
        <v>40</v>
      </c>
      <c r="N21" s="27">
        <v>40</v>
      </c>
      <c r="O21" s="27">
        <v>40</v>
      </c>
      <c r="P21" s="27">
        <v>40</v>
      </c>
      <c r="Q21" s="27">
        <v>40</v>
      </c>
      <c r="R21" s="27">
        <v>40</v>
      </c>
      <c r="S21" s="27">
        <v>40</v>
      </c>
      <c r="T21" s="27">
        <v>40</v>
      </c>
      <c r="U21" s="27">
        <v>40</v>
      </c>
      <c r="V21" s="27">
        <v>60</v>
      </c>
      <c r="W21" s="27">
        <v>60</v>
      </c>
    </row>
    <row r="22" spans="1:23" ht="9.75">
      <c r="A22" s="47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9.75">
      <c r="A23" s="48" t="s">
        <v>14</v>
      </c>
      <c r="B23" s="25">
        <v>1645</v>
      </c>
      <c r="C23" s="25">
        <v>1645</v>
      </c>
      <c r="D23" s="25">
        <v>1645</v>
      </c>
      <c r="E23" s="25">
        <v>1245</v>
      </c>
      <c r="F23" s="25">
        <v>1245</v>
      </c>
      <c r="G23" s="25">
        <v>1245</v>
      </c>
      <c r="H23" s="25">
        <v>1245</v>
      </c>
      <c r="I23" s="25">
        <v>1245</v>
      </c>
      <c r="J23" s="25"/>
      <c r="K23" s="25"/>
      <c r="L23" s="25"/>
      <c r="M23" s="25">
        <v>820</v>
      </c>
      <c r="N23" s="25">
        <v>820</v>
      </c>
      <c r="O23" s="25">
        <v>820</v>
      </c>
      <c r="P23" s="25">
        <v>820</v>
      </c>
      <c r="Q23" s="25">
        <v>820</v>
      </c>
      <c r="R23" s="25">
        <v>620</v>
      </c>
      <c r="S23" s="25">
        <v>620</v>
      </c>
      <c r="T23" s="25">
        <v>620</v>
      </c>
      <c r="U23" s="25">
        <v>620</v>
      </c>
      <c r="V23" s="25">
        <v>1245</v>
      </c>
      <c r="W23" s="25">
        <v>1245</v>
      </c>
    </row>
    <row r="24" spans="1:23" ht="9.75">
      <c r="A24" s="48" t="s">
        <v>110</v>
      </c>
      <c r="B24" s="6">
        <v>690</v>
      </c>
      <c r="C24" s="6">
        <v>690</v>
      </c>
      <c r="D24" s="6">
        <v>635</v>
      </c>
      <c r="E24" s="6">
        <v>690</v>
      </c>
      <c r="F24" s="6">
        <v>690</v>
      </c>
      <c r="G24" s="6">
        <v>635</v>
      </c>
      <c r="H24" s="6">
        <v>690</v>
      </c>
      <c r="I24" s="6">
        <v>690</v>
      </c>
      <c r="J24" s="6">
        <v>690</v>
      </c>
      <c r="K24" s="6">
        <v>690</v>
      </c>
      <c r="L24" s="6">
        <v>635</v>
      </c>
      <c r="M24" s="6">
        <v>690</v>
      </c>
      <c r="N24" s="6">
        <v>690</v>
      </c>
      <c r="O24" s="6">
        <v>635</v>
      </c>
      <c r="P24" s="6">
        <v>690</v>
      </c>
      <c r="Q24" s="6">
        <v>690</v>
      </c>
      <c r="R24" s="6">
        <v>690</v>
      </c>
      <c r="S24" s="6">
        <v>690</v>
      </c>
      <c r="T24" s="6">
        <v>690</v>
      </c>
      <c r="U24" s="6">
        <v>690</v>
      </c>
      <c r="V24" s="6">
        <v>690</v>
      </c>
      <c r="W24" s="6">
        <v>690</v>
      </c>
    </row>
    <row r="25" spans="1:23" ht="9.75">
      <c r="A25" s="48" t="s">
        <v>12</v>
      </c>
      <c r="B25" s="25">
        <v>1970</v>
      </c>
      <c r="C25" s="25">
        <v>1970</v>
      </c>
      <c r="D25" s="25">
        <v>1970</v>
      </c>
      <c r="E25" s="25">
        <v>1970</v>
      </c>
      <c r="F25" s="25">
        <v>1970</v>
      </c>
      <c r="G25" s="25">
        <v>1970</v>
      </c>
      <c r="H25" s="25">
        <v>1970</v>
      </c>
      <c r="I25" s="25">
        <v>1970</v>
      </c>
      <c r="J25" s="25">
        <v>1970</v>
      </c>
      <c r="K25" s="25">
        <v>1970</v>
      </c>
      <c r="L25" s="25">
        <v>1970</v>
      </c>
      <c r="M25" s="25">
        <v>1970</v>
      </c>
      <c r="N25" s="25">
        <v>1970</v>
      </c>
      <c r="O25" s="25">
        <v>1970</v>
      </c>
      <c r="P25" s="25">
        <v>1970</v>
      </c>
      <c r="Q25" s="25">
        <v>1970</v>
      </c>
      <c r="R25" s="25">
        <v>1970</v>
      </c>
      <c r="S25" s="25">
        <v>1970</v>
      </c>
      <c r="T25" s="25">
        <v>1970</v>
      </c>
      <c r="U25" s="25">
        <v>1970</v>
      </c>
      <c r="V25" s="25">
        <v>1970</v>
      </c>
      <c r="W25" s="25">
        <v>1970</v>
      </c>
    </row>
    <row r="26" spans="1:23" ht="9.75">
      <c r="A26" s="47" t="s">
        <v>163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9.75">
      <c r="A27" s="48" t="s">
        <v>11</v>
      </c>
      <c r="B27" s="6">
        <v>169</v>
      </c>
      <c r="C27" s="6">
        <v>169</v>
      </c>
      <c r="D27" s="6">
        <v>169</v>
      </c>
      <c r="E27" s="6">
        <v>129</v>
      </c>
      <c r="F27" s="6">
        <v>129</v>
      </c>
      <c r="G27" s="6">
        <v>129</v>
      </c>
      <c r="H27" s="6">
        <v>129</v>
      </c>
      <c r="I27" s="6">
        <v>129</v>
      </c>
      <c r="J27" s="6"/>
      <c r="K27" s="6"/>
      <c r="L27" s="6"/>
      <c r="M27" s="6">
        <v>86</v>
      </c>
      <c r="N27" s="6">
        <v>86</v>
      </c>
      <c r="O27" s="6">
        <v>86</v>
      </c>
      <c r="P27" s="6">
        <v>86</v>
      </c>
      <c r="Q27" s="6">
        <v>86</v>
      </c>
      <c r="R27" s="6">
        <v>66</v>
      </c>
      <c r="S27" s="6">
        <v>66</v>
      </c>
      <c r="T27" s="6">
        <v>66</v>
      </c>
      <c r="U27" s="6">
        <v>66</v>
      </c>
      <c r="V27" s="6">
        <v>129</v>
      </c>
      <c r="W27" s="6">
        <v>129</v>
      </c>
    </row>
    <row r="28" spans="1:23" ht="9.75">
      <c r="A28" s="48" t="s">
        <v>14</v>
      </c>
      <c r="B28" s="6">
        <v>77</v>
      </c>
      <c r="C28" s="6">
        <v>77</v>
      </c>
      <c r="D28" s="6">
        <v>72</v>
      </c>
      <c r="E28" s="6">
        <v>77</v>
      </c>
      <c r="F28" s="6">
        <v>77</v>
      </c>
      <c r="G28" s="6">
        <v>72</v>
      </c>
      <c r="H28" s="6">
        <v>77</v>
      </c>
      <c r="I28" s="6">
        <v>77</v>
      </c>
      <c r="J28" s="6">
        <v>77</v>
      </c>
      <c r="K28" s="6">
        <v>77</v>
      </c>
      <c r="L28" s="6">
        <v>72</v>
      </c>
      <c r="M28" s="6">
        <v>77</v>
      </c>
      <c r="N28" s="6">
        <v>77</v>
      </c>
      <c r="O28" s="6">
        <v>72</v>
      </c>
      <c r="P28" s="6">
        <v>77</v>
      </c>
      <c r="Q28" s="6">
        <v>77</v>
      </c>
      <c r="R28" s="6">
        <v>77</v>
      </c>
      <c r="S28" s="6">
        <v>77</v>
      </c>
      <c r="T28" s="6">
        <v>77</v>
      </c>
      <c r="U28" s="6">
        <v>77</v>
      </c>
      <c r="V28" s="6">
        <v>77</v>
      </c>
      <c r="W28" s="6">
        <v>77</v>
      </c>
    </row>
    <row r="29" spans="1:23" ht="9.75">
      <c r="A29" s="48" t="s">
        <v>12</v>
      </c>
      <c r="B29" s="6">
        <v>211</v>
      </c>
      <c r="C29" s="6">
        <v>211</v>
      </c>
      <c r="D29" s="6">
        <v>211</v>
      </c>
      <c r="E29" s="6">
        <v>211</v>
      </c>
      <c r="F29" s="6">
        <v>211</v>
      </c>
      <c r="G29" s="6">
        <v>211</v>
      </c>
      <c r="H29" s="6">
        <v>211</v>
      </c>
      <c r="I29" s="6">
        <v>211</v>
      </c>
      <c r="J29" s="6">
        <v>211</v>
      </c>
      <c r="K29" s="6">
        <v>211</v>
      </c>
      <c r="L29" s="6">
        <v>211</v>
      </c>
      <c r="M29" s="6">
        <v>211</v>
      </c>
      <c r="N29" s="6">
        <v>211</v>
      </c>
      <c r="O29" s="6">
        <v>211</v>
      </c>
      <c r="P29" s="6">
        <v>211</v>
      </c>
      <c r="Q29" s="6">
        <v>211</v>
      </c>
      <c r="R29" s="6">
        <v>211</v>
      </c>
      <c r="S29" s="6">
        <v>211</v>
      </c>
      <c r="T29" s="6">
        <v>211</v>
      </c>
      <c r="U29" s="6">
        <v>211</v>
      </c>
      <c r="V29" s="6">
        <v>211</v>
      </c>
      <c r="W29" s="6">
        <v>211</v>
      </c>
    </row>
    <row r="30" spans="1:23" ht="9.75">
      <c r="A30" s="43" t="s">
        <v>114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9.75">
      <c r="A31" s="43" t="s">
        <v>195</v>
      </c>
      <c r="B31" s="25">
        <v>160</v>
      </c>
      <c r="C31" s="25">
        <v>180</v>
      </c>
      <c r="D31" s="25">
        <v>180</v>
      </c>
      <c r="E31" s="25">
        <v>130</v>
      </c>
      <c r="F31" s="25">
        <v>150</v>
      </c>
      <c r="G31" s="25">
        <v>150</v>
      </c>
      <c r="H31" s="25">
        <v>130</v>
      </c>
      <c r="I31" s="25">
        <v>150</v>
      </c>
      <c r="J31" s="25">
        <v>140</v>
      </c>
      <c r="K31" s="25">
        <v>120</v>
      </c>
      <c r="L31" s="25">
        <v>140</v>
      </c>
      <c r="M31" s="25">
        <v>105</v>
      </c>
      <c r="N31" s="25">
        <v>115</v>
      </c>
      <c r="O31" s="25">
        <v>115</v>
      </c>
      <c r="P31" s="25">
        <v>105</v>
      </c>
      <c r="Q31" s="25">
        <v>115</v>
      </c>
      <c r="R31" s="25">
        <v>95</v>
      </c>
      <c r="S31" s="25">
        <v>105</v>
      </c>
      <c r="T31" s="25">
        <v>95</v>
      </c>
      <c r="U31" s="25">
        <v>105</v>
      </c>
      <c r="V31" s="25">
        <v>155</v>
      </c>
      <c r="W31" s="25">
        <v>155</v>
      </c>
    </row>
    <row r="32" spans="1:23" ht="9.75">
      <c r="A32" s="43" t="s">
        <v>196</v>
      </c>
      <c r="B32" s="6">
        <v>190</v>
      </c>
      <c r="C32" s="6">
        <v>210</v>
      </c>
      <c r="D32" s="6">
        <v>210</v>
      </c>
      <c r="E32" s="6">
        <v>155</v>
      </c>
      <c r="F32" s="6">
        <v>175</v>
      </c>
      <c r="G32" s="6">
        <v>175</v>
      </c>
      <c r="H32" s="6">
        <v>155</v>
      </c>
      <c r="I32" s="6">
        <v>175</v>
      </c>
      <c r="J32" s="6">
        <v>240</v>
      </c>
      <c r="K32" s="6">
        <v>220</v>
      </c>
      <c r="L32" s="6">
        <v>240</v>
      </c>
      <c r="M32" s="6">
        <v>120</v>
      </c>
      <c r="N32" s="6">
        <v>130</v>
      </c>
      <c r="O32" s="6">
        <v>130</v>
      </c>
      <c r="P32" s="6">
        <v>120</v>
      </c>
      <c r="Q32" s="6">
        <v>130</v>
      </c>
      <c r="R32" s="6">
        <v>105</v>
      </c>
      <c r="S32" s="6">
        <v>115</v>
      </c>
      <c r="T32" s="6">
        <v>105</v>
      </c>
      <c r="U32" s="6">
        <v>115</v>
      </c>
      <c r="V32" s="6">
        <v>180</v>
      </c>
      <c r="W32" s="6">
        <v>180</v>
      </c>
    </row>
    <row r="33" spans="1:23" s="36" customFormat="1" ht="4.5" customHeight="1">
      <c r="A33" s="45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197"/>
      <c r="S33" s="197"/>
      <c r="T33" s="197"/>
      <c r="U33" s="197"/>
      <c r="V33" s="37"/>
      <c r="W33" s="37"/>
    </row>
    <row r="34" spans="1:23" ht="9.75">
      <c r="A34" s="158" t="s">
        <v>65</v>
      </c>
      <c r="B34" s="6" t="s">
        <v>27</v>
      </c>
      <c r="C34" s="6" t="s">
        <v>27</v>
      </c>
      <c r="D34" s="6" t="s">
        <v>27</v>
      </c>
      <c r="E34" s="6" t="s">
        <v>27</v>
      </c>
      <c r="F34" s="6" t="s">
        <v>27</v>
      </c>
      <c r="G34" s="6" t="s">
        <v>27</v>
      </c>
      <c r="H34" s="6" t="s">
        <v>29</v>
      </c>
      <c r="I34" s="6" t="s">
        <v>29</v>
      </c>
      <c r="J34" s="6" t="s">
        <v>294</v>
      </c>
      <c r="K34" s="6" t="s">
        <v>294</v>
      </c>
      <c r="L34" s="6" t="s">
        <v>294</v>
      </c>
      <c r="M34" s="6" t="s">
        <v>294</v>
      </c>
      <c r="N34" s="6" t="s">
        <v>294</v>
      </c>
      <c r="O34" s="6" t="s">
        <v>294</v>
      </c>
      <c r="P34" s="6" t="s">
        <v>27</v>
      </c>
      <c r="Q34" s="6" t="s">
        <v>27</v>
      </c>
      <c r="R34" s="6" t="s">
        <v>294</v>
      </c>
      <c r="S34" s="6" t="s">
        <v>294</v>
      </c>
      <c r="T34" s="6" t="s">
        <v>27</v>
      </c>
      <c r="U34" s="6" t="s">
        <v>27</v>
      </c>
      <c r="V34" s="6" t="s">
        <v>29</v>
      </c>
      <c r="W34" s="6" t="s">
        <v>29</v>
      </c>
    </row>
    <row r="35" spans="1:23" ht="9.75">
      <c r="A35" s="158" t="s">
        <v>67</v>
      </c>
      <c r="B35" s="6" t="s">
        <v>293</v>
      </c>
      <c r="C35" s="6" t="s">
        <v>293</v>
      </c>
      <c r="D35" s="6" t="s">
        <v>293</v>
      </c>
      <c r="E35" s="6" t="s">
        <v>293</v>
      </c>
      <c r="F35" s="6" t="s">
        <v>293</v>
      </c>
      <c r="G35" s="6" t="s">
        <v>293</v>
      </c>
      <c r="H35" s="6" t="s">
        <v>293</v>
      </c>
      <c r="I35" s="6" t="s">
        <v>293</v>
      </c>
      <c r="J35" s="6" t="s">
        <v>293</v>
      </c>
      <c r="K35" s="6" t="s">
        <v>293</v>
      </c>
      <c r="L35" s="6" t="s">
        <v>293</v>
      </c>
      <c r="M35" s="6" t="s">
        <v>293</v>
      </c>
      <c r="N35" s="6" t="s">
        <v>293</v>
      </c>
      <c r="O35" s="6" t="s">
        <v>293</v>
      </c>
      <c r="P35" s="6" t="s">
        <v>293</v>
      </c>
      <c r="Q35" s="6" t="s">
        <v>293</v>
      </c>
      <c r="R35" s="6" t="s">
        <v>293</v>
      </c>
      <c r="S35" s="6" t="s">
        <v>293</v>
      </c>
      <c r="T35" s="6" t="s">
        <v>293</v>
      </c>
      <c r="U35" s="6" t="s">
        <v>293</v>
      </c>
      <c r="V35" s="6" t="s">
        <v>293</v>
      </c>
      <c r="W35" s="6" t="s">
        <v>293</v>
      </c>
    </row>
    <row r="36" spans="1:23" s="36" customFormat="1" ht="4.5" customHeight="1">
      <c r="A36" s="45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197"/>
      <c r="S36" s="197"/>
      <c r="T36" s="197"/>
      <c r="U36" s="197"/>
      <c r="V36" s="37"/>
      <c r="W36" s="37"/>
    </row>
    <row r="37" spans="1:23" ht="9.75">
      <c r="A37" s="154" t="s">
        <v>239</v>
      </c>
      <c r="B37" s="11" t="s">
        <v>16</v>
      </c>
      <c r="C37" s="11" t="s">
        <v>16</v>
      </c>
      <c r="D37" s="11" t="s">
        <v>16</v>
      </c>
      <c r="E37" s="11" t="s">
        <v>16</v>
      </c>
      <c r="F37" s="11" t="s">
        <v>16</v>
      </c>
      <c r="G37" s="11" t="s">
        <v>16</v>
      </c>
      <c r="H37" s="11" t="s">
        <v>16</v>
      </c>
      <c r="I37" s="11" t="s">
        <v>16</v>
      </c>
      <c r="J37" s="11" t="s">
        <v>16</v>
      </c>
      <c r="K37" s="11" t="s">
        <v>16</v>
      </c>
      <c r="L37" s="11" t="s">
        <v>16</v>
      </c>
      <c r="M37" s="11" t="s">
        <v>16</v>
      </c>
      <c r="N37" s="11" t="s">
        <v>16</v>
      </c>
      <c r="O37" s="11" t="s">
        <v>16</v>
      </c>
      <c r="P37" s="11" t="s">
        <v>16</v>
      </c>
      <c r="Q37" s="11" t="s">
        <v>16</v>
      </c>
      <c r="R37" s="11" t="s">
        <v>16</v>
      </c>
      <c r="S37" s="11" t="s">
        <v>16</v>
      </c>
      <c r="T37" s="11" t="s">
        <v>16</v>
      </c>
      <c r="U37" s="11" t="s">
        <v>16</v>
      </c>
      <c r="V37" s="11" t="s">
        <v>16</v>
      </c>
      <c r="W37" s="11" t="s">
        <v>16</v>
      </c>
    </row>
  </sheetData>
  <sheetProtection/>
  <printOptions/>
  <pageMargins left="0" right="0" top="0" bottom="0" header="0" footer="0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33.625" style="49" customWidth="1"/>
    <col min="2" max="5" width="13.625" style="18" customWidth="1"/>
    <col min="6" max="16384" width="9.125" style="18" customWidth="1"/>
  </cols>
  <sheetData>
    <row r="1" spans="1:5" ht="9.75">
      <c r="A1" s="43" t="s">
        <v>0</v>
      </c>
      <c r="B1" s="10" t="s">
        <v>313</v>
      </c>
      <c r="C1" s="10" t="s">
        <v>309</v>
      </c>
      <c r="D1" s="10" t="s">
        <v>314</v>
      </c>
      <c r="E1" s="10" t="s">
        <v>315</v>
      </c>
    </row>
    <row r="2" spans="1:5" s="22" customFormat="1" ht="9.75">
      <c r="A2" s="44" t="s">
        <v>140</v>
      </c>
      <c r="B2" s="3" t="s">
        <v>312</v>
      </c>
      <c r="C2" s="3" t="s">
        <v>310</v>
      </c>
      <c r="D2" s="3" t="s">
        <v>312</v>
      </c>
      <c r="E2" s="3" t="s">
        <v>310</v>
      </c>
    </row>
    <row r="3" spans="1:5" ht="12" customHeight="1">
      <c r="A3" s="43" t="s">
        <v>192</v>
      </c>
      <c r="B3" s="23" t="s">
        <v>350</v>
      </c>
      <c r="C3" s="23" t="s">
        <v>350</v>
      </c>
      <c r="D3" s="23" t="s">
        <v>1</v>
      </c>
      <c r="E3" s="23" t="s">
        <v>1</v>
      </c>
    </row>
    <row r="4" spans="1:5" ht="12" customHeight="1">
      <c r="A4" s="43" t="s">
        <v>70</v>
      </c>
      <c r="B4" s="23" t="s">
        <v>213</v>
      </c>
      <c r="C4" s="23" t="s">
        <v>260</v>
      </c>
      <c r="D4" s="23" t="s">
        <v>213</v>
      </c>
      <c r="E4" s="23" t="s">
        <v>260</v>
      </c>
    </row>
    <row r="5" spans="1:5" ht="12" customHeight="1">
      <c r="A5" s="43" t="s">
        <v>141</v>
      </c>
      <c r="B5" s="1">
        <v>0.37</v>
      </c>
      <c r="C5" s="1">
        <v>0.37</v>
      </c>
      <c r="D5" s="1">
        <v>0.37</v>
      </c>
      <c r="E5" s="1">
        <v>0.37</v>
      </c>
    </row>
    <row r="6" spans="1:5" ht="12" customHeight="1">
      <c r="A6" s="43" t="s">
        <v>142</v>
      </c>
      <c r="B6" s="1">
        <v>0.35</v>
      </c>
      <c r="C6" s="1">
        <v>0.35</v>
      </c>
      <c r="D6" s="1">
        <v>0.35</v>
      </c>
      <c r="E6" s="1">
        <v>0.35</v>
      </c>
    </row>
    <row r="7" spans="1:5" ht="11.25">
      <c r="A7" s="44" t="s">
        <v>193</v>
      </c>
      <c r="B7" s="1">
        <v>1.35</v>
      </c>
      <c r="C7" s="1">
        <v>1.35</v>
      </c>
      <c r="D7" s="1">
        <v>1.35</v>
      </c>
      <c r="E7" s="1">
        <v>1.35</v>
      </c>
    </row>
    <row r="8" spans="1:5" ht="12" customHeight="1">
      <c r="A8" s="43" t="s">
        <v>73</v>
      </c>
      <c r="B8" s="25">
        <v>5</v>
      </c>
      <c r="C8" s="25">
        <v>5</v>
      </c>
      <c r="D8" s="25">
        <v>5</v>
      </c>
      <c r="E8" s="25">
        <v>5</v>
      </c>
    </row>
    <row r="9" spans="1:5" s="36" customFormat="1" ht="4.5" customHeight="1">
      <c r="A9" s="45"/>
      <c r="B9" s="39"/>
      <c r="C9" s="39"/>
      <c r="D9" s="39"/>
      <c r="E9" s="39"/>
    </row>
    <row r="10" spans="1:5" ht="24" customHeight="1">
      <c r="A10" s="43" t="s">
        <v>21</v>
      </c>
      <c r="B10" s="3" t="s">
        <v>30</v>
      </c>
      <c r="C10" s="3" t="s">
        <v>30</v>
      </c>
      <c r="D10" s="3" t="s">
        <v>30</v>
      </c>
      <c r="E10" s="3" t="s">
        <v>30</v>
      </c>
    </row>
    <row r="11" spans="1:5" ht="9.75">
      <c r="A11" s="43" t="s">
        <v>48</v>
      </c>
      <c r="B11" s="6" t="s">
        <v>46</v>
      </c>
      <c r="C11" s="6" t="s">
        <v>46</v>
      </c>
      <c r="D11" s="6" t="s">
        <v>46</v>
      </c>
      <c r="E11" s="6" t="s">
        <v>46</v>
      </c>
    </row>
    <row r="12" spans="1:5" ht="20.25">
      <c r="A12" s="43" t="s">
        <v>194</v>
      </c>
      <c r="B12" s="7" t="s">
        <v>55</v>
      </c>
      <c r="C12" s="7" t="s">
        <v>55</v>
      </c>
      <c r="D12" s="7" t="s">
        <v>55</v>
      </c>
      <c r="E12" s="7" t="s">
        <v>55</v>
      </c>
    </row>
    <row r="13" spans="1:5" ht="9.75">
      <c r="A13" s="43" t="s">
        <v>138</v>
      </c>
      <c r="B13" s="31" t="s">
        <v>82</v>
      </c>
      <c r="C13" s="31" t="s">
        <v>82</v>
      </c>
      <c r="D13" s="31" t="s">
        <v>82</v>
      </c>
      <c r="E13" s="31" t="s">
        <v>82</v>
      </c>
    </row>
    <row r="14" spans="1:5" ht="9.75">
      <c r="A14" s="43" t="s">
        <v>139</v>
      </c>
      <c r="B14" s="30">
        <v>220</v>
      </c>
      <c r="C14" s="30">
        <v>220</v>
      </c>
      <c r="D14" s="30">
        <v>220</v>
      </c>
      <c r="E14" s="30">
        <v>220</v>
      </c>
    </row>
    <row r="15" spans="1:5" ht="9.75">
      <c r="A15" s="43" t="s">
        <v>53</v>
      </c>
      <c r="B15" s="31">
        <v>2.7</v>
      </c>
      <c r="C15" s="31">
        <v>2.7</v>
      </c>
      <c r="D15" s="31">
        <v>2.7</v>
      </c>
      <c r="E15" s="31">
        <v>2.7</v>
      </c>
    </row>
    <row r="16" spans="1:5" ht="20.25">
      <c r="A16" s="44" t="s">
        <v>19</v>
      </c>
      <c r="B16" s="19">
        <v>3.5</v>
      </c>
      <c r="C16" s="19">
        <v>3</v>
      </c>
      <c r="D16" s="19">
        <v>3.6</v>
      </c>
      <c r="E16" s="19">
        <v>3.1</v>
      </c>
    </row>
    <row r="17" spans="1:5" ht="30">
      <c r="A17" s="43" t="s">
        <v>187</v>
      </c>
      <c r="B17" s="17" t="s">
        <v>188</v>
      </c>
      <c r="C17" s="17" t="s">
        <v>188</v>
      </c>
      <c r="D17" s="17" t="s">
        <v>188</v>
      </c>
      <c r="E17" s="17" t="s">
        <v>188</v>
      </c>
    </row>
    <row r="18" spans="1:5" ht="9.75">
      <c r="A18" s="43" t="s">
        <v>104</v>
      </c>
      <c r="B18" s="17">
        <v>12</v>
      </c>
      <c r="C18" s="17">
        <v>12</v>
      </c>
      <c r="D18" s="17" t="s">
        <v>316</v>
      </c>
      <c r="E18" s="17" t="s">
        <v>316</v>
      </c>
    </row>
    <row r="19" spans="1:5" s="36" customFormat="1" ht="4.5" customHeight="1">
      <c r="A19" s="46"/>
      <c r="B19" s="37"/>
      <c r="C19" s="37"/>
      <c r="D19" s="37"/>
      <c r="E19" s="37"/>
    </row>
    <row r="20" spans="1:5" ht="21.75" customHeight="1">
      <c r="A20" s="43" t="s">
        <v>71</v>
      </c>
      <c r="B20" s="29" t="s">
        <v>47</v>
      </c>
      <c r="C20" s="29" t="s">
        <v>47</v>
      </c>
      <c r="D20" s="29" t="s">
        <v>47</v>
      </c>
      <c r="E20" s="29" t="s">
        <v>47</v>
      </c>
    </row>
    <row r="21" spans="1:5" ht="15" customHeight="1">
      <c r="A21" s="43" t="s">
        <v>176</v>
      </c>
      <c r="B21" s="27">
        <v>40</v>
      </c>
      <c r="C21" s="27">
        <v>40</v>
      </c>
      <c r="D21" s="27">
        <v>40</v>
      </c>
      <c r="E21" s="27">
        <v>40</v>
      </c>
    </row>
    <row r="22" spans="1:5" ht="9.75">
      <c r="A22" s="47" t="s">
        <v>22</v>
      </c>
      <c r="B22" s="23"/>
      <c r="C22" s="23"/>
      <c r="D22" s="23"/>
      <c r="E22" s="23"/>
    </row>
    <row r="23" spans="1:5" ht="9.75">
      <c r="A23" s="48" t="s">
        <v>14</v>
      </c>
      <c r="B23" s="25">
        <v>575</v>
      </c>
      <c r="C23" s="25">
        <v>575</v>
      </c>
      <c r="D23" s="25">
        <v>575</v>
      </c>
      <c r="E23" s="25">
        <v>575</v>
      </c>
    </row>
    <row r="24" spans="1:5" ht="9.75">
      <c r="A24" s="48" t="s">
        <v>110</v>
      </c>
      <c r="B24" s="6">
        <v>585</v>
      </c>
      <c r="C24" s="6">
        <v>585</v>
      </c>
      <c r="D24" s="6">
        <v>605</v>
      </c>
      <c r="E24" s="6">
        <v>605</v>
      </c>
    </row>
    <row r="25" spans="1:5" ht="9.75">
      <c r="A25" s="48" t="s">
        <v>311</v>
      </c>
      <c r="B25" s="25">
        <v>1800</v>
      </c>
      <c r="C25" s="25">
        <v>1800</v>
      </c>
      <c r="D25" s="25">
        <v>2000</v>
      </c>
      <c r="E25" s="25">
        <v>2000</v>
      </c>
    </row>
    <row r="26" spans="1:5" ht="9.75">
      <c r="A26" s="47" t="s">
        <v>163</v>
      </c>
      <c r="B26" s="6"/>
      <c r="C26" s="6"/>
      <c r="D26" s="6"/>
      <c r="E26" s="6"/>
    </row>
    <row r="27" spans="1:5" ht="9.75">
      <c r="A27" s="48" t="s">
        <v>11</v>
      </c>
      <c r="B27" s="6">
        <v>62</v>
      </c>
      <c r="C27" s="6">
        <v>62</v>
      </c>
      <c r="D27" s="6">
        <v>62</v>
      </c>
      <c r="E27" s="6">
        <v>62</v>
      </c>
    </row>
    <row r="28" spans="1:5" ht="9.75">
      <c r="A28" s="48" t="s">
        <v>14</v>
      </c>
      <c r="B28" s="6">
        <v>63</v>
      </c>
      <c r="C28" s="6">
        <v>63</v>
      </c>
      <c r="D28" s="6">
        <v>63</v>
      </c>
      <c r="E28" s="6">
        <v>63</v>
      </c>
    </row>
    <row r="29" spans="1:5" ht="9.75">
      <c r="A29" s="48" t="s">
        <v>12</v>
      </c>
      <c r="B29" s="6">
        <v>194</v>
      </c>
      <c r="C29" s="6">
        <v>194</v>
      </c>
      <c r="D29" s="6">
        <v>214</v>
      </c>
      <c r="E29" s="6">
        <v>214</v>
      </c>
    </row>
    <row r="30" spans="1:5" ht="9.75">
      <c r="A30" s="43" t="s">
        <v>114</v>
      </c>
      <c r="B30" s="9"/>
      <c r="C30" s="9"/>
      <c r="D30" s="9"/>
      <c r="E30" s="9"/>
    </row>
    <row r="31" spans="1:5" ht="9.75">
      <c r="A31" s="43" t="s">
        <v>195</v>
      </c>
      <c r="B31" s="25">
        <v>100</v>
      </c>
      <c r="C31" s="25">
        <v>90</v>
      </c>
      <c r="D31" s="25">
        <v>105</v>
      </c>
      <c r="E31" s="25">
        <v>95</v>
      </c>
    </row>
    <row r="32" spans="1:5" ht="9.75">
      <c r="A32" s="43" t="s">
        <v>196</v>
      </c>
      <c r="B32" s="6">
        <v>120</v>
      </c>
      <c r="C32" s="6">
        <v>110</v>
      </c>
      <c r="D32" s="6">
        <v>125</v>
      </c>
      <c r="E32" s="6">
        <v>115</v>
      </c>
    </row>
    <row r="33" spans="1:5" s="36" customFormat="1" ht="4.5" customHeight="1">
      <c r="A33" s="45"/>
      <c r="B33" s="37"/>
      <c r="C33" s="37"/>
      <c r="D33" s="37"/>
      <c r="E33" s="37"/>
    </row>
    <row r="34" spans="1:5" ht="9.75">
      <c r="A34" s="158" t="s">
        <v>65</v>
      </c>
      <c r="B34" s="6" t="s">
        <v>294</v>
      </c>
      <c r="C34" s="6" t="s">
        <v>294</v>
      </c>
      <c r="D34" s="6" t="s">
        <v>294</v>
      </c>
      <c r="E34" s="6" t="s">
        <v>294</v>
      </c>
    </row>
    <row r="35" spans="1:5" ht="9.75">
      <c r="A35" s="158" t="s">
        <v>67</v>
      </c>
      <c r="B35" s="6" t="s">
        <v>293</v>
      </c>
      <c r="C35" s="6" t="s">
        <v>293</v>
      </c>
      <c r="D35" s="6" t="s">
        <v>293</v>
      </c>
      <c r="E35" s="6" t="s">
        <v>293</v>
      </c>
    </row>
    <row r="36" spans="1:5" s="36" customFormat="1" ht="4.5" customHeight="1">
      <c r="A36" s="45"/>
      <c r="B36" s="37"/>
      <c r="C36" s="37"/>
      <c r="D36" s="37"/>
      <c r="E36" s="37"/>
    </row>
    <row r="37" spans="1:5" ht="9.75">
      <c r="A37" s="154" t="s">
        <v>239</v>
      </c>
      <c r="B37" s="11" t="s">
        <v>16</v>
      </c>
      <c r="C37" s="11" t="s">
        <v>16</v>
      </c>
      <c r="D37" s="11" t="s">
        <v>16</v>
      </c>
      <c r="E37" s="11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1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49" sqref="M49"/>
    </sheetView>
  </sheetViews>
  <sheetFormatPr defaultColWidth="9.00390625" defaultRowHeight="12.75"/>
  <cols>
    <col min="1" max="1" width="33.625" style="57" customWidth="1"/>
    <col min="2" max="2" width="10.625" style="57" customWidth="1"/>
    <col min="3" max="5" width="10.625" style="58" customWidth="1"/>
    <col min="6" max="6" width="1.625" style="146" customWidth="1"/>
    <col min="7" max="7" width="10.625" style="181" customWidth="1"/>
    <col min="8" max="10" width="10.625" style="58" customWidth="1"/>
    <col min="11" max="11" width="1.625" style="146" customWidth="1"/>
    <col min="12" max="12" width="10.625" style="181" customWidth="1"/>
    <col min="13" max="15" width="10.625" style="58" customWidth="1"/>
    <col min="16" max="16384" width="9.125" style="58" customWidth="1"/>
  </cols>
  <sheetData>
    <row r="1" spans="1:15" s="5" customFormat="1" ht="45" customHeight="1">
      <c r="A1" s="103" t="s">
        <v>0</v>
      </c>
      <c r="B1" s="101" t="s">
        <v>262</v>
      </c>
      <c r="C1" s="101" t="s">
        <v>222</v>
      </c>
      <c r="D1" s="101" t="s">
        <v>223</v>
      </c>
      <c r="E1" s="101" t="s">
        <v>246</v>
      </c>
      <c r="F1" s="143"/>
      <c r="G1" s="101" t="s">
        <v>263</v>
      </c>
      <c r="H1" s="101" t="s">
        <v>227</v>
      </c>
      <c r="I1" s="101" t="s">
        <v>228</v>
      </c>
      <c r="J1" s="101" t="s">
        <v>247</v>
      </c>
      <c r="K1" s="143"/>
      <c r="L1" s="101" t="s">
        <v>264</v>
      </c>
      <c r="M1" s="101" t="s">
        <v>229</v>
      </c>
      <c r="N1" s="101" t="s">
        <v>230</v>
      </c>
      <c r="O1" s="101" t="s">
        <v>248</v>
      </c>
    </row>
    <row r="2" spans="1:15" s="5" customFormat="1" ht="12" customHeight="1">
      <c r="A2" s="104" t="s">
        <v>192</v>
      </c>
      <c r="B2" s="220" t="s">
        <v>1</v>
      </c>
      <c r="C2" s="221"/>
      <c r="D2" s="221"/>
      <c r="E2" s="222"/>
      <c r="F2" s="147"/>
      <c r="G2" s="217" t="s">
        <v>224</v>
      </c>
      <c r="H2" s="218"/>
      <c r="I2" s="218"/>
      <c r="J2" s="219"/>
      <c r="K2" s="144"/>
      <c r="L2" s="220">
        <v>-13</v>
      </c>
      <c r="M2" s="221"/>
      <c r="N2" s="221"/>
      <c r="O2" s="222"/>
    </row>
    <row r="3" spans="1:15" s="159" customFormat="1" ht="12" customHeight="1">
      <c r="A3" s="105" t="s">
        <v>70</v>
      </c>
      <c r="B3" s="242" t="s">
        <v>213</v>
      </c>
      <c r="C3" s="243"/>
      <c r="D3" s="243"/>
      <c r="E3" s="244"/>
      <c r="F3" s="175"/>
      <c r="G3" s="242" t="s">
        <v>213</v>
      </c>
      <c r="H3" s="243"/>
      <c r="I3" s="243"/>
      <c r="J3" s="244"/>
      <c r="K3" s="175"/>
      <c r="L3" s="242" t="s">
        <v>213</v>
      </c>
      <c r="M3" s="243"/>
      <c r="N3" s="243"/>
      <c r="O3" s="244"/>
    </row>
    <row r="4" spans="1:15" s="5" customFormat="1" ht="12" customHeight="1">
      <c r="A4" s="104" t="s">
        <v>13</v>
      </c>
      <c r="B4" s="223">
        <v>505</v>
      </c>
      <c r="C4" s="224"/>
      <c r="D4" s="224"/>
      <c r="E4" s="225"/>
      <c r="F4" s="127"/>
      <c r="G4" s="223">
        <v>505</v>
      </c>
      <c r="H4" s="224"/>
      <c r="I4" s="224"/>
      <c r="J4" s="225"/>
      <c r="K4" s="127"/>
      <c r="L4" s="223">
        <v>505</v>
      </c>
      <c r="M4" s="224"/>
      <c r="N4" s="224"/>
      <c r="O4" s="225"/>
    </row>
    <row r="5" spans="1:15" s="5" customFormat="1" ht="21">
      <c r="A5" s="104" t="s">
        <v>225</v>
      </c>
      <c r="B5" s="52">
        <v>0.45</v>
      </c>
      <c r="C5" s="52">
        <v>0.55</v>
      </c>
      <c r="D5" s="52">
        <v>0.7</v>
      </c>
      <c r="E5" s="52">
        <v>0.85</v>
      </c>
      <c r="F5" s="145"/>
      <c r="G5" s="52">
        <v>0.45</v>
      </c>
      <c r="H5" s="52">
        <v>0.55</v>
      </c>
      <c r="I5" s="52">
        <v>0.7</v>
      </c>
      <c r="J5" s="52">
        <v>0.85</v>
      </c>
      <c r="K5" s="145"/>
      <c r="L5" s="52">
        <v>0.45</v>
      </c>
      <c r="M5" s="52">
        <v>0.55</v>
      </c>
      <c r="N5" s="52">
        <v>0.7</v>
      </c>
      <c r="O5" s="52">
        <v>0.85</v>
      </c>
    </row>
    <row r="6" spans="1:15" s="5" customFormat="1" ht="21">
      <c r="A6" s="104" t="s">
        <v>145</v>
      </c>
      <c r="B6" s="52">
        <v>0.15</v>
      </c>
      <c r="C6" s="52">
        <v>0.18</v>
      </c>
      <c r="D6" s="52">
        <v>0.23</v>
      </c>
      <c r="E6" s="52">
        <v>0.28</v>
      </c>
      <c r="F6" s="145"/>
      <c r="G6" s="52">
        <v>0.15</v>
      </c>
      <c r="H6" s="52">
        <v>0.18</v>
      </c>
      <c r="I6" s="52">
        <v>0.23</v>
      </c>
      <c r="J6" s="52">
        <v>0.23</v>
      </c>
      <c r="K6" s="145"/>
      <c r="L6" s="52">
        <v>0.07</v>
      </c>
      <c r="M6" s="52">
        <v>0.09</v>
      </c>
      <c r="N6" s="52">
        <v>0.11</v>
      </c>
      <c r="O6" s="52">
        <v>0.13</v>
      </c>
    </row>
    <row r="7" spans="1:15" s="5" customFormat="1" ht="12" customHeight="1">
      <c r="A7" s="104" t="s">
        <v>149</v>
      </c>
      <c r="B7" s="223">
        <v>1</v>
      </c>
      <c r="C7" s="224"/>
      <c r="D7" s="224"/>
      <c r="E7" s="225"/>
      <c r="F7" s="127"/>
      <c r="G7" s="223">
        <v>1</v>
      </c>
      <c r="H7" s="224"/>
      <c r="I7" s="224"/>
      <c r="J7" s="225"/>
      <c r="K7" s="127"/>
      <c r="L7" s="223" t="s">
        <v>226</v>
      </c>
      <c r="M7" s="224"/>
      <c r="N7" s="224"/>
      <c r="O7" s="225"/>
    </row>
    <row r="8" spans="1:15" s="5" customFormat="1" ht="12" customHeight="1">
      <c r="A8" s="104" t="s">
        <v>15</v>
      </c>
      <c r="B8" s="226" t="s">
        <v>16</v>
      </c>
      <c r="C8" s="227"/>
      <c r="D8" s="227"/>
      <c r="E8" s="228"/>
      <c r="F8" s="122"/>
      <c r="G8" s="226" t="s">
        <v>16</v>
      </c>
      <c r="H8" s="227"/>
      <c r="I8" s="227"/>
      <c r="J8" s="228"/>
      <c r="K8" s="122"/>
      <c r="L8" s="226" t="s">
        <v>231</v>
      </c>
      <c r="M8" s="227"/>
      <c r="N8" s="227"/>
      <c r="O8" s="228"/>
    </row>
    <row r="9" spans="1:15" s="146" customFormat="1" ht="4.5" customHeight="1">
      <c r="A9" s="177"/>
      <c r="B9" s="177"/>
      <c r="C9" s="156"/>
      <c r="D9" s="156"/>
      <c r="E9" s="156"/>
      <c r="F9" s="156"/>
      <c r="G9" s="182"/>
      <c r="H9" s="156"/>
      <c r="I9" s="156"/>
      <c r="J9" s="156"/>
      <c r="K9" s="156"/>
      <c r="L9" s="182"/>
      <c r="M9" s="156"/>
      <c r="N9" s="156"/>
      <c r="O9" s="156"/>
    </row>
    <row r="10" spans="1:15" s="5" customFormat="1" ht="12" customHeight="1">
      <c r="A10" s="104" t="s">
        <v>21</v>
      </c>
      <c r="B10" s="223" t="s">
        <v>28</v>
      </c>
      <c r="C10" s="224"/>
      <c r="D10" s="224"/>
      <c r="E10" s="225"/>
      <c r="F10" s="127"/>
      <c r="G10" s="223" t="s">
        <v>28</v>
      </c>
      <c r="H10" s="224"/>
      <c r="I10" s="224"/>
      <c r="J10" s="225"/>
      <c r="K10" s="127"/>
      <c r="L10" s="223" t="s">
        <v>28</v>
      </c>
      <c r="M10" s="224"/>
      <c r="N10" s="224"/>
      <c r="O10" s="225"/>
    </row>
    <row r="11" spans="1:15" s="5" customFormat="1" ht="12" customHeight="1">
      <c r="A11" s="104" t="s">
        <v>48</v>
      </c>
      <c r="B11" s="223" t="s">
        <v>46</v>
      </c>
      <c r="C11" s="224"/>
      <c r="D11" s="224"/>
      <c r="E11" s="225"/>
      <c r="F11" s="127"/>
      <c r="G11" s="223" t="s">
        <v>46</v>
      </c>
      <c r="H11" s="224"/>
      <c r="I11" s="224"/>
      <c r="J11" s="225"/>
      <c r="K11" s="127"/>
      <c r="L11" s="223" t="s">
        <v>46</v>
      </c>
      <c r="M11" s="224"/>
      <c r="N11" s="224"/>
      <c r="O11" s="225"/>
    </row>
    <row r="12" spans="1:15" s="5" customFormat="1" ht="33" customHeight="1">
      <c r="A12" s="104" t="s">
        <v>194</v>
      </c>
      <c r="B12" s="220" t="s">
        <v>55</v>
      </c>
      <c r="C12" s="221"/>
      <c r="D12" s="221"/>
      <c r="E12" s="222"/>
      <c r="F12" s="127"/>
      <c r="G12" s="220" t="s">
        <v>56</v>
      </c>
      <c r="H12" s="221"/>
      <c r="I12" s="221"/>
      <c r="J12" s="222"/>
      <c r="K12" s="147"/>
      <c r="L12" s="220" t="s">
        <v>56</v>
      </c>
      <c r="M12" s="221"/>
      <c r="N12" s="221"/>
      <c r="O12" s="222"/>
    </row>
    <row r="13" spans="1:15" s="5" customFormat="1" ht="33" customHeight="1">
      <c r="A13" s="104" t="s">
        <v>138</v>
      </c>
      <c r="B13" s="220" t="s">
        <v>82</v>
      </c>
      <c r="C13" s="221"/>
      <c r="D13" s="221"/>
      <c r="E13" s="222"/>
      <c r="F13" s="127"/>
      <c r="G13" s="7" t="s">
        <v>267</v>
      </c>
      <c r="H13" s="7" t="s">
        <v>249</v>
      </c>
      <c r="I13" s="7" t="s">
        <v>250</v>
      </c>
      <c r="J13" s="7" t="s">
        <v>251</v>
      </c>
      <c r="K13" s="127"/>
      <c r="L13" s="7" t="s">
        <v>268</v>
      </c>
      <c r="M13" s="7" t="s">
        <v>252</v>
      </c>
      <c r="N13" s="7" t="s">
        <v>253</v>
      </c>
      <c r="O13" s="7" t="s">
        <v>254</v>
      </c>
    </row>
    <row r="14" spans="1:15" s="5" customFormat="1" ht="12" customHeight="1">
      <c r="A14" s="104" t="s">
        <v>26</v>
      </c>
      <c r="B14" s="223" t="s">
        <v>82</v>
      </c>
      <c r="C14" s="224"/>
      <c r="D14" s="224"/>
      <c r="E14" s="225"/>
      <c r="F14" s="127"/>
      <c r="G14" s="7" t="s">
        <v>266</v>
      </c>
      <c r="H14" s="7" t="s">
        <v>198</v>
      </c>
      <c r="I14" s="7" t="s">
        <v>199</v>
      </c>
      <c r="J14" s="7" t="s">
        <v>200</v>
      </c>
      <c r="K14" s="127"/>
      <c r="L14" s="7" t="s">
        <v>266</v>
      </c>
      <c r="M14" s="7" t="s">
        <v>198</v>
      </c>
      <c r="N14" s="7" t="s">
        <v>199</v>
      </c>
      <c r="O14" s="7" t="s">
        <v>200</v>
      </c>
    </row>
    <row r="15" spans="1:15" s="5" customFormat="1" ht="12" customHeight="1">
      <c r="A15" s="104" t="s">
        <v>54</v>
      </c>
      <c r="B15" s="220">
        <v>220</v>
      </c>
      <c r="C15" s="221"/>
      <c r="D15" s="221"/>
      <c r="E15" s="222"/>
      <c r="F15" s="147"/>
      <c r="G15" s="220">
        <v>220</v>
      </c>
      <c r="H15" s="221"/>
      <c r="I15" s="221"/>
      <c r="J15" s="222"/>
      <c r="K15" s="147"/>
      <c r="L15" s="220">
        <v>220</v>
      </c>
      <c r="M15" s="221"/>
      <c r="N15" s="221"/>
      <c r="O15" s="222"/>
    </row>
    <row r="16" spans="1:15" s="5" customFormat="1" ht="12" customHeight="1">
      <c r="A16" s="104" t="s">
        <v>53</v>
      </c>
      <c r="B16" s="9">
        <v>2.28</v>
      </c>
      <c r="C16" s="9">
        <v>2.28</v>
      </c>
      <c r="D16" s="9">
        <v>3.17</v>
      </c>
      <c r="E16" s="9">
        <v>3.17</v>
      </c>
      <c r="F16" s="134"/>
      <c r="G16" s="9">
        <v>3.63</v>
      </c>
      <c r="H16" s="9">
        <v>3.63</v>
      </c>
      <c r="I16" s="9">
        <v>3.87</v>
      </c>
      <c r="J16" s="9">
        <v>3.91</v>
      </c>
      <c r="K16" s="134"/>
      <c r="L16" s="9">
        <v>3.63</v>
      </c>
      <c r="M16" s="9">
        <v>3.83</v>
      </c>
      <c r="N16" s="9">
        <v>3.07</v>
      </c>
      <c r="O16" s="9">
        <v>3.41</v>
      </c>
    </row>
    <row r="17" spans="1:15" s="5" customFormat="1" ht="20.25">
      <c r="A17" s="104" t="s">
        <v>19</v>
      </c>
      <c r="B17" s="53">
        <v>4</v>
      </c>
      <c r="C17" s="53">
        <v>5</v>
      </c>
      <c r="D17" s="53">
        <v>6</v>
      </c>
      <c r="E17" s="53">
        <v>7</v>
      </c>
      <c r="F17" s="148"/>
      <c r="G17" s="53">
        <v>5</v>
      </c>
      <c r="H17" s="53">
        <v>6</v>
      </c>
      <c r="I17" s="53">
        <v>7</v>
      </c>
      <c r="J17" s="53">
        <v>8</v>
      </c>
      <c r="K17" s="148"/>
      <c r="L17" s="53">
        <v>6</v>
      </c>
      <c r="M17" s="53">
        <v>7</v>
      </c>
      <c r="N17" s="53">
        <v>8</v>
      </c>
      <c r="O17" s="53">
        <v>9</v>
      </c>
    </row>
    <row r="18" spans="1:15" s="5" customFormat="1" ht="12" customHeight="1">
      <c r="A18" s="104" t="s">
        <v>104</v>
      </c>
      <c r="B18" s="235">
        <v>30</v>
      </c>
      <c r="C18" s="236"/>
      <c r="D18" s="236"/>
      <c r="E18" s="237"/>
      <c r="F18" s="149"/>
      <c r="G18" s="235">
        <v>30</v>
      </c>
      <c r="H18" s="236"/>
      <c r="I18" s="236"/>
      <c r="J18" s="237"/>
      <c r="K18" s="149"/>
      <c r="L18" s="235">
        <v>30</v>
      </c>
      <c r="M18" s="236"/>
      <c r="N18" s="236"/>
      <c r="O18" s="237"/>
    </row>
    <row r="19" spans="1:15" s="179" customFormat="1" ht="4.5" customHeight="1">
      <c r="A19" s="178"/>
      <c r="B19" s="17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</row>
    <row r="20" spans="1:15" s="5" customFormat="1" ht="12" customHeight="1">
      <c r="A20" s="104" t="s">
        <v>20</v>
      </c>
      <c r="B20" s="223" t="s">
        <v>47</v>
      </c>
      <c r="C20" s="224"/>
      <c r="D20" s="224"/>
      <c r="E20" s="225"/>
      <c r="F20" s="127"/>
      <c r="G20" s="223" t="s">
        <v>47</v>
      </c>
      <c r="H20" s="224"/>
      <c r="I20" s="224"/>
      <c r="J20" s="225"/>
      <c r="K20" s="127"/>
      <c r="L20" s="223" t="s">
        <v>47</v>
      </c>
      <c r="M20" s="224"/>
      <c r="N20" s="224"/>
      <c r="O20" s="225"/>
    </row>
    <row r="21" spans="1:15" s="5" customFormat="1" ht="12" customHeight="1">
      <c r="A21" s="104" t="s">
        <v>68</v>
      </c>
      <c r="B21" s="104"/>
      <c r="C21" s="7"/>
      <c r="D21" s="7"/>
      <c r="E21" s="7"/>
      <c r="F21" s="127"/>
      <c r="G21" s="7"/>
      <c r="H21" s="50"/>
      <c r="I21" s="50"/>
      <c r="J21" s="50"/>
      <c r="K21" s="150"/>
      <c r="L21" s="50"/>
      <c r="M21" s="7"/>
      <c r="N21" s="7"/>
      <c r="O21" s="7"/>
    </row>
    <row r="22" spans="1:15" s="5" customFormat="1" ht="12" customHeight="1">
      <c r="A22" s="105" t="s">
        <v>11</v>
      </c>
      <c r="B22" s="7">
        <v>970</v>
      </c>
      <c r="C22" s="7">
        <v>1170</v>
      </c>
      <c r="D22" s="7">
        <v>1470</v>
      </c>
      <c r="E22" s="7">
        <v>1770</v>
      </c>
      <c r="F22" s="127"/>
      <c r="G22" s="7">
        <v>970</v>
      </c>
      <c r="H22" s="7">
        <v>1170</v>
      </c>
      <c r="I22" s="7">
        <v>1470</v>
      </c>
      <c r="J22" s="7">
        <v>1770</v>
      </c>
      <c r="K22" s="127"/>
      <c r="L22" s="7">
        <v>970</v>
      </c>
      <c r="M22" s="7">
        <v>1170</v>
      </c>
      <c r="N22" s="7">
        <v>1470</v>
      </c>
      <c r="O22" s="7">
        <v>1770</v>
      </c>
    </row>
    <row r="23" spans="1:15" s="5" customFormat="1" ht="12" customHeight="1">
      <c r="A23" s="105" t="s">
        <v>14</v>
      </c>
      <c r="B23" s="7">
        <v>770</v>
      </c>
      <c r="C23" s="7">
        <v>770</v>
      </c>
      <c r="D23" s="7">
        <v>770</v>
      </c>
      <c r="E23" s="7">
        <v>770</v>
      </c>
      <c r="F23" s="127"/>
      <c r="G23" s="7">
        <v>770</v>
      </c>
      <c r="H23" s="7">
        <v>770</v>
      </c>
      <c r="I23" s="7">
        <v>770</v>
      </c>
      <c r="J23" s="7">
        <v>770</v>
      </c>
      <c r="K23" s="127"/>
      <c r="L23" s="7">
        <v>770</v>
      </c>
      <c r="M23" s="7">
        <v>770</v>
      </c>
      <c r="N23" s="7">
        <v>770</v>
      </c>
      <c r="O23" s="7">
        <v>770</v>
      </c>
    </row>
    <row r="24" spans="1:15" s="5" customFormat="1" ht="12" customHeight="1">
      <c r="A24" s="105" t="s">
        <v>12</v>
      </c>
      <c r="B24" s="7">
        <v>1170</v>
      </c>
      <c r="C24" s="7">
        <v>1170</v>
      </c>
      <c r="D24" s="7">
        <v>1170</v>
      </c>
      <c r="E24" s="7">
        <v>1170</v>
      </c>
      <c r="F24" s="127"/>
      <c r="G24" s="7">
        <v>1170</v>
      </c>
      <c r="H24" s="7">
        <v>1170</v>
      </c>
      <c r="I24" s="7">
        <v>1170</v>
      </c>
      <c r="J24" s="7">
        <v>1170</v>
      </c>
      <c r="K24" s="127"/>
      <c r="L24" s="7">
        <v>1170</v>
      </c>
      <c r="M24" s="7">
        <v>1170</v>
      </c>
      <c r="N24" s="7">
        <v>1170</v>
      </c>
      <c r="O24" s="7">
        <v>1170</v>
      </c>
    </row>
    <row r="25" spans="1:15" s="5" customFormat="1" ht="12" customHeight="1">
      <c r="A25" s="164" t="s">
        <v>119</v>
      </c>
      <c r="B25" s="164"/>
      <c r="C25" s="6"/>
      <c r="D25" s="6"/>
      <c r="E25" s="6"/>
      <c r="F25" s="176"/>
      <c r="G25" s="161"/>
      <c r="H25" s="53"/>
      <c r="I25" s="53"/>
      <c r="J25" s="53"/>
      <c r="K25" s="148"/>
      <c r="L25" s="53"/>
      <c r="M25" s="53"/>
      <c r="N25" s="53"/>
      <c r="O25" s="53"/>
    </row>
    <row r="26" spans="1:15" s="5" customFormat="1" ht="12" customHeight="1">
      <c r="A26" s="165" t="s">
        <v>75</v>
      </c>
      <c r="B26" s="11">
        <v>115</v>
      </c>
      <c r="C26" s="11">
        <v>135</v>
      </c>
      <c r="D26" s="6">
        <v>167</v>
      </c>
      <c r="E26" s="6">
        <v>195</v>
      </c>
      <c r="F26" s="126"/>
      <c r="G26" s="11">
        <v>115</v>
      </c>
      <c r="H26" s="11">
        <v>135</v>
      </c>
      <c r="I26" s="6">
        <v>167</v>
      </c>
      <c r="J26" s="6">
        <v>195</v>
      </c>
      <c r="K26" s="126"/>
      <c r="L26" s="11">
        <v>115</v>
      </c>
      <c r="M26" s="11">
        <v>135</v>
      </c>
      <c r="N26" s="6">
        <v>167</v>
      </c>
      <c r="O26" s="6">
        <v>195</v>
      </c>
    </row>
    <row r="27" spans="1:15" s="5" customFormat="1" ht="12" customHeight="1">
      <c r="A27" s="105" t="s">
        <v>14</v>
      </c>
      <c r="B27" s="6">
        <v>920</v>
      </c>
      <c r="C27" s="6">
        <v>920</v>
      </c>
      <c r="D27" s="6">
        <v>920</v>
      </c>
      <c r="E27" s="6">
        <v>920</v>
      </c>
      <c r="F27" s="126"/>
      <c r="G27" s="6">
        <v>920</v>
      </c>
      <c r="H27" s="6">
        <v>920</v>
      </c>
      <c r="I27" s="6">
        <v>920</v>
      </c>
      <c r="J27" s="6">
        <v>920</v>
      </c>
      <c r="K27" s="126"/>
      <c r="L27" s="6">
        <v>920</v>
      </c>
      <c r="M27" s="6">
        <v>920</v>
      </c>
      <c r="N27" s="6">
        <v>920</v>
      </c>
      <c r="O27" s="6">
        <v>920</v>
      </c>
    </row>
    <row r="28" spans="1:15" s="5" customFormat="1" ht="12" customHeight="1">
      <c r="A28" s="105" t="s">
        <v>12</v>
      </c>
      <c r="B28" s="6">
        <v>112</v>
      </c>
      <c r="C28" s="6">
        <v>112</v>
      </c>
      <c r="D28" s="6">
        <v>112</v>
      </c>
      <c r="E28" s="6">
        <v>112</v>
      </c>
      <c r="F28" s="126"/>
      <c r="G28" s="6">
        <v>112</v>
      </c>
      <c r="H28" s="6">
        <v>112</v>
      </c>
      <c r="I28" s="6">
        <v>112</v>
      </c>
      <c r="J28" s="6">
        <v>112</v>
      </c>
      <c r="K28" s="126"/>
      <c r="L28" s="6">
        <v>112</v>
      </c>
      <c r="M28" s="6">
        <v>112</v>
      </c>
      <c r="N28" s="6">
        <v>112</v>
      </c>
      <c r="O28" s="6">
        <v>112</v>
      </c>
    </row>
    <row r="29" spans="1:15" s="5" customFormat="1" ht="12" customHeight="1">
      <c r="A29" s="104" t="s">
        <v>10</v>
      </c>
      <c r="B29" s="104"/>
      <c r="C29" s="8"/>
      <c r="D29" s="8"/>
      <c r="E29" s="8"/>
      <c r="F29" s="147"/>
      <c r="G29" s="8"/>
      <c r="H29" s="8"/>
      <c r="I29" s="8"/>
      <c r="J29" s="8"/>
      <c r="K29" s="147"/>
      <c r="L29" s="8"/>
      <c r="M29" s="8"/>
      <c r="N29" s="8"/>
      <c r="O29" s="8"/>
    </row>
    <row r="30" spans="1:15" s="5" customFormat="1" ht="12" customHeight="1">
      <c r="A30" s="105" t="s">
        <v>41</v>
      </c>
      <c r="B30" s="17">
        <v>75</v>
      </c>
      <c r="C30" s="17">
        <v>80</v>
      </c>
      <c r="D30" s="17">
        <v>85</v>
      </c>
      <c r="E30" s="17">
        <v>90</v>
      </c>
      <c r="F30" s="131"/>
      <c r="G30" s="17">
        <v>75</v>
      </c>
      <c r="H30" s="17">
        <v>85</v>
      </c>
      <c r="I30" s="17">
        <v>105</v>
      </c>
      <c r="J30" s="17">
        <v>120</v>
      </c>
      <c r="K30" s="131"/>
      <c r="L30" s="17">
        <v>80</v>
      </c>
      <c r="M30" s="17">
        <v>90</v>
      </c>
      <c r="N30" s="17">
        <v>110</v>
      </c>
      <c r="O30" s="17">
        <v>125</v>
      </c>
    </row>
    <row r="31" spans="1:15" s="5" customFormat="1" ht="12" customHeight="1">
      <c r="A31" s="105" t="s">
        <v>42</v>
      </c>
      <c r="B31" s="17">
        <v>150</v>
      </c>
      <c r="C31" s="17">
        <v>155</v>
      </c>
      <c r="D31" s="17">
        <v>165</v>
      </c>
      <c r="E31" s="17">
        <v>175</v>
      </c>
      <c r="F31" s="131"/>
      <c r="G31" s="17">
        <v>150</v>
      </c>
      <c r="H31" s="17">
        <v>160</v>
      </c>
      <c r="I31" s="17">
        <v>185</v>
      </c>
      <c r="J31" s="17">
        <v>205</v>
      </c>
      <c r="K31" s="131"/>
      <c r="L31" s="17">
        <v>155</v>
      </c>
      <c r="M31" s="17">
        <v>165</v>
      </c>
      <c r="N31" s="17">
        <v>190</v>
      </c>
      <c r="O31" s="17">
        <v>210</v>
      </c>
    </row>
    <row r="32" spans="1:15" s="146" customFormat="1" ht="4.5" customHeight="1">
      <c r="A32" s="177"/>
      <c r="B32" s="177"/>
      <c r="C32" s="156"/>
      <c r="D32" s="156"/>
      <c r="E32" s="156"/>
      <c r="F32" s="156"/>
      <c r="G32" s="182"/>
      <c r="H32" s="156"/>
      <c r="I32" s="156"/>
      <c r="J32" s="156"/>
      <c r="K32" s="156"/>
      <c r="L32" s="182"/>
      <c r="M32" s="156"/>
      <c r="N32" s="156"/>
      <c r="O32" s="156"/>
    </row>
    <row r="33" spans="1:15" s="5" customFormat="1" ht="12" customHeight="1">
      <c r="A33" s="166" t="s">
        <v>25</v>
      </c>
      <c r="B33" s="229" t="s">
        <v>294</v>
      </c>
      <c r="C33" s="230"/>
      <c r="D33" s="230"/>
      <c r="E33" s="231"/>
      <c r="F33" s="151"/>
      <c r="G33" s="229" t="s">
        <v>29</v>
      </c>
      <c r="H33" s="230"/>
      <c r="I33" s="230"/>
      <c r="J33" s="231"/>
      <c r="K33" s="151"/>
      <c r="L33" s="229" t="s">
        <v>29</v>
      </c>
      <c r="M33" s="230"/>
      <c r="N33" s="230"/>
      <c r="O33" s="231"/>
    </row>
    <row r="34" spans="1:15" s="5" customFormat="1" ht="12" customHeight="1">
      <c r="A34" s="167" t="s">
        <v>150</v>
      </c>
      <c r="B34" s="232" t="s">
        <v>293</v>
      </c>
      <c r="C34" s="233"/>
      <c r="D34" s="233"/>
      <c r="E34" s="234"/>
      <c r="F34" s="126"/>
      <c r="G34" s="232" t="s">
        <v>293</v>
      </c>
      <c r="H34" s="233"/>
      <c r="I34" s="233"/>
      <c r="J34" s="234"/>
      <c r="K34" s="126"/>
      <c r="L34" s="232" t="s">
        <v>293</v>
      </c>
      <c r="M34" s="233"/>
      <c r="N34" s="233"/>
      <c r="O34" s="234"/>
    </row>
    <row r="35" spans="1:15" s="179" customFormat="1" ht="4.5" customHeight="1">
      <c r="A35" s="180"/>
      <c r="B35" s="18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</row>
    <row r="36" spans="1:15" s="5" customFormat="1" ht="15.75" customHeight="1">
      <c r="A36" s="104" t="s">
        <v>244</v>
      </c>
      <c r="B36" s="220" t="s">
        <v>245</v>
      </c>
      <c r="C36" s="221"/>
      <c r="D36" s="221"/>
      <c r="E36" s="222"/>
      <c r="F36" s="147"/>
      <c r="G36" s="220" t="s">
        <v>245</v>
      </c>
      <c r="H36" s="221"/>
      <c r="I36" s="221"/>
      <c r="J36" s="222"/>
      <c r="K36" s="147"/>
      <c r="L36" s="220" t="s">
        <v>245</v>
      </c>
      <c r="M36" s="221"/>
      <c r="N36" s="221"/>
      <c r="O36" s="222"/>
    </row>
    <row r="37" spans="1:15" s="5" customFormat="1" ht="19.5" customHeight="1">
      <c r="A37" s="104" t="s">
        <v>173</v>
      </c>
      <c r="B37" s="220" t="s">
        <v>39</v>
      </c>
      <c r="C37" s="221"/>
      <c r="D37" s="221"/>
      <c r="E37" s="222"/>
      <c r="F37" s="147"/>
      <c r="G37" s="220" t="s">
        <v>39</v>
      </c>
      <c r="H37" s="221"/>
      <c r="I37" s="221"/>
      <c r="J37" s="222"/>
      <c r="K37" s="147"/>
      <c r="L37" s="220" t="s">
        <v>39</v>
      </c>
      <c r="M37" s="221"/>
      <c r="N37" s="221"/>
      <c r="O37" s="222"/>
    </row>
    <row r="38" spans="1:15" s="5" customFormat="1" ht="19.5" customHeight="1">
      <c r="A38" s="104" t="s">
        <v>23</v>
      </c>
      <c r="B38" s="220" t="s">
        <v>39</v>
      </c>
      <c r="C38" s="221"/>
      <c r="D38" s="221"/>
      <c r="E38" s="222"/>
      <c r="F38" s="147"/>
      <c r="G38" s="220" t="s">
        <v>39</v>
      </c>
      <c r="H38" s="221"/>
      <c r="I38" s="221"/>
      <c r="J38" s="222"/>
      <c r="K38" s="147"/>
      <c r="L38" s="220" t="s">
        <v>39</v>
      </c>
      <c r="M38" s="221"/>
      <c r="N38" s="221"/>
      <c r="O38" s="222"/>
    </row>
    <row r="39" spans="1:15" s="5" customFormat="1" ht="19.5" customHeight="1">
      <c r="A39" s="104" t="s">
        <v>118</v>
      </c>
      <c r="B39" s="220" t="s">
        <v>39</v>
      </c>
      <c r="C39" s="221"/>
      <c r="D39" s="221"/>
      <c r="E39" s="222"/>
      <c r="F39" s="147"/>
      <c r="G39" s="220" t="s">
        <v>39</v>
      </c>
      <c r="H39" s="221"/>
      <c r="I39" s="221"/>
      <c r="J39" s="222"/>
      <c r="K39" s="147"/>
      <c r="L39" s="220" t="s">
        <v>209</v>
      </c>
      <c r="M39" s="221"/>
      <c r="N39" s="221"/>
      <c r="O39" s="222"/>
    </row>
    <row r="40" spans="1:15" s="5" customFormat="1" ht="19.5" customHeight="1">
      <c r="A40" s="104" t="s">
        <v>232</v>
      </c>
      <c r="B40" s="220" t="s">
        <v>39</v>
      </c>
      <c r="C40" s="221"/>
      <c r="D40" s="221"/>
      <c r="E40" s="222"/>
      <c r="F40" s="147"/>
      <c r="G40" s="220" t="s">
        <v>39</v>
      </c>
      <c r="H40" s="221"/>
      <c r="I40" s="221"/>
      <c r="J40" s="222"/>
      <c r="K40" s="147"/>
      <c r="L40" s="220" t="s">
        <v>39</v>
      </c>
      <c r="M40" s="221"/>
      <c r="N40" s="221"/>
      <c r="O40" s="222"/>
    </row>
    <row r="41" spans="1:15" s="5" customFormat="1" ht="22.5" customHeight="1">
      <c r="A41" s="44" t="s">
        <v>24</v>
      </c>
      <c r="B41" s="238"/>
      <c r="C41" s="239"/>
      <c r="D41" s="239"/>
      <c r="E41" s="213"/>
      <c r="F41" s="152"/>
      <c r="G41" s="214"/>
      <c r="H41" s="240"/>
      <c r="I41" s="240"/>
      <c r="J41" s="241"/>
      <c r="K41" s="151"/>
      <c r="L41" s="229"/>
      <c r="M41" s="230"/>
      <c r="N41" s="230"/>
      <c r="O41" s="231"/>
    </row>
  </sheetData>
  <sheetProtection/>
  <mergeCells count="59">
    <mergeCell ref="L33:O33"/>
    <mergeCell ref="L34:O34"/>
    <mergeCell ref="B8:E8"/>
    <mergeCell ref="B10:E10"/>
    <mergeCell ref="G12:J12"/>
    <mergeCell ref="L12:O12"/>
    <mergeCell ref="B2:E2"/>
    <mergeCell ref="B3:E3"/>
    <mergeCell ref="G3:J3"/>
    <mergeCell ref="L3:O3"/>
    <mergeCell ref="B4:E4"/>
    <mergeCell ref="B7:E7"/>
    <mergeCell ref="B39:E39"/>
    <mergeCell ref="G39:J39"/>
    <mergeCell ref="L4:O4"/>
    <mergeCell ref="G4:J4"/>
    <mergeCell ref="B34:E34"/>
    <mergeCell ref="L18:O18"/>
    <mergeCell ref="L20:O20"/>
    <mergeCell ref="L15:O15"/>
    <mergeCell ref="B11:E11"/>
    <mergeCell ref="B12:E12"/>
    <mergeCell ref="B40:E40"/>
    <mergeCell ref="B41:E41"/>
    <mergeCell ref="G40:J40"/>
    <mergeCell ref="G41:J41"/>
    <mergeCell ref="G36:J36"/>
    <mergeCell ref="B13:E13"/>
    <mergeCell ref="B14:E14"/>
    <mergeCell ref="B15:E15"/>
    <mergeCell ref="B20:E20"/>
    <mergeCell ref="B18:E18"/>
    <mergeCell ref="G18:J18"/>
    <mergeCell ref="G20:J20"/>
    <mergeCell ref="G15:J15"/>
    <mergeCell ref="L40:O40"/>
    <mergeCell ref="L41:O41"/>
    <mergeCell ref="B33:E33"/>
    <mergeCell ref="G33:J33"/>
    <mergeCell ref="G34:J34"/>
    <mergeCell ref="B36:E36"/>
    <mergeCell ref="B37:E37"/>
    <mergeCell ref="B38:E38"/>
    <mergeCell ref="G38:J38"/>
    <mergeCell ref="G37:J37"/>
    <mergeCell ref="L36:O36"/>
    <mergeCell ref="L37:O37"/>
    <mergeCell ref="L38:O38"/>
    <mergeCell ref="L39:O39"/>
    <mergeCell ref="G2:J2"/>
    <mergeCell ref="L2:O2"/>
    <mergeCell ref="G11:J11"/>
    <mergeCell ref="G10:J10"/>
    <mergeCell ref="L10:O10"/>
    <mergeCell ref="L11:O11"/>
    <mergeCell ref="G7:J7"/>
    <mergeCell ref="G8:J8"/>
    <mergeCell ref="L8:O8"/>
    <mergeCell ref="L7:O7"/>
  </mergeCells>
  <printOptions/>
  <pageMargins left="0" right="0" top="0" bottom="0" header="0" footer="0"/>
  <pageSetup fitToHeight="1" fitToWidth="1" horizontalDpi="203" verticalDpi="203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0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3" sqref="F23:G24"/>
    </sheetView>
  </sheetViews>
  <sheetFormatPr defaultColWidth="9.00390625" defaultRowHeight="12.75"/>
  <cols>
    <col min="1" max="1" width="33.625" style="57" customWidth="1"/>
    <col min="2" max="4" width="8.625" style="58" customWidth="1"/>
    <col min="5" max="5" width="1.625" style="146" customWidth="1"/>
    <col min="6" max="7" width="11.625" style="58" customWidth="1"/>
    <col min="8" max="8" width="1.625" style="146" customWidth="1"/>
    <col min="9" max="10" width="8.625" style="58" customWidth="1"/>
    <col min="11" max="11" width="1.625" style="146" customWidth="1"/>
    <col min="12" max="14" width="8.625" style="58" customWidth="1"/>
    <col min="15" max="15" width="1.625" style="146" customWidth="1"/>
    <col min="16" max="18" width="8.625" style="58" customWidth="1"/>
    <col min="19" max="16384" width="9.125" style="58" customWidth="1"/>
  </cols>
  <sheetData>
    <row r="1" spans="1:18" s="5" customFormat="1" ht="45" customHeight="1">
      <c r="A1" s="100" t="s">
        <v>0</v>
      </c>
      <c r="B1" s="101" t="s">
        <v>146</v>
      </c>
      <c r="C1" s="101" t="s">
        <v>147</v>
      </c>
      <c r="D1" s="101" t="s">
        <v>148</v>
      </c>
      <c r="E1" s="143"/>
      <c r="F1" s="101" t="s">
        <v>151</v>
      </c>
      <c r="G1" s="101" t="s">
        <v>152</v>
      </c>
      <c r="H1" s="143"/>
      <c r="I1" s="101" t="s">
        <v>153</v>
      </c>
      <c r="J1" s="101" t="s">
        <v>154</v>
      </c>
      <c r="K1" s="143"/>
      <c r="L1" s="101" t="s">
        <v>157</v>
      </c>
      <c r="M1" s="101" t="s">
        <v>158</v>
      </c>
      <c r="N1" s="101" t="s">
        <v>159</v>
      </c>
      <c r="O1" s="143"/>
      <c r="P1" s="101" t="s">
        <v>160</v>
      </c>
      <c r="Q1" s="101" t="s">
        <v>161</v>
      </c>
      <c r="R1" s="101" t="s">
        <v>162</v>
      </c>
    </row>
    <row r="2" spans="1:18" s="5" customFormat="1" ht="12" customHeight="1">
      <c r="A2" s="44" t="s">
        <v>192</v>
      </c>
      <c r="B2" s="220" t="s">
        <v>1</v>
      </c>
      <c r="C2" s="221"/>
      <c r="D2" s="222"/>
      <c r="E2" s="147"/>
      <c r="F2" s="220" t="s">
        <v>1</v>
      </c>
      <c r="G2" s="222"/>
      <c r="H2" s="147"/>
      <c r="I2" s="220" t="s">
        <v>1</v>
      </c>
      <c r="J2" s="222"/>
      <c r="K2" s="147"/>
      <c r="L2" s="217" t="s">
        <v>18</v>
      </c>
      <c r="M2" s="218"/>
      <c r="N2" s="219"/>
      <c r="O2" s="144"/>
      <c r="P2" s="220">
        <v>-13</v>
      </c>
      <c r="Q2" s="221"/>
      <c r="R2" s="222"/>
    </row>
    <row r="3" spans="1:18" s="159" customFormat="1" ht="12" customHeight="1">
      <c r="A3" s="51" t="s">
        <v>70</v>
      </c>
      <c r="B3" s="242" t="s">
        <v>213</v>
      </c>
      <c r="C3" s="243"/>
      <c r="D3" s="244"/>
      <c r="E3" s="175"/>
      <c r="F3" s="242" t="s">
        <v>213</v>
      </c>
      <c r="G3" s="244"/>
      <c r="H3" s="175"/>
      <c r="I3" s="242" t="s">
        <v>213</v>
      </c>
      <c r="J3" s="244"/>
      <c r="K3" s="175"/>
      <c r="L3" s="242" t="s">
        <v>213</v>
      </c>
      <c r="M3" s="243"/>
      <c r="N3" s="244"/>
      <c r="O3" s="175"/>
      <c r="P3" s="242" t="s">
        <v>213</v>
      </c>
      <c r="Q3" s="243"/>
      <c r="R3" s="244"/>
    </row>
    <row r="4" spans="1:18" s="5" customFormat="1" ht="12" customHeight="1">
      <c r="A4" s="44" t="s">
        <v>13</v>
      </c>
      <c r="B4" s="223">
        <v>645</v>
      </c>
      <c r="C4" s="224"/>
      <c r="D4" s="225"/>
      <c r="E4" s="127"/>
      <c r="F4" s="223">
        <v>645</v>
      </c>
      <c r="G4" s="225"/>
      <c r="H4" s="127"/>
      <c r="I4" s="223">
        <v>840</v>
      </c>
      <c r="J4" s="225"/>
      <c r="K4" s="127"/>
      <c r="L4" s="223">
        <v>645</v>
      </c>
      <c r="M4" s="224"/>
      <c r="N4" s="225"/>
      <c r="O4" s="127"/>
      <c r="P4" s="223">
        <v>645</v>
      </c>
      <c r="Q4" s="224"/>
      <c r="R4" s="225"/>
    </row>
    <row r="5" spans="1:18" s="5" customFormat="1" ht="21">
      <c r="A5" s="44" t="s">
        <v>143</v>
      </c>
      <c r="B5" s="52">
        <v>0.91</v>
      </c>
      <c r="C5" s="52">
        <v>1.17</v>
      </c>
      <c r="D5" s="52">
        <v>1.36</v>
      </c>
      <c r="E5" s="145"/>
      <c r="F5" s="52">
        <v>0.6</v>
      </c>
      <c r="G5" s="52">
        <v>0.76</v>
      </c>
      <c r="H5" s="145"/>
      <c r="I5" s="52">
        <v>1.22</v>
      </c>
      <c r="J5" s="52">
        <v>1.76</v>
      </c>
      <c r="K5" s="145"/>
      <c r="L5" s="52">
        <v>0.91</v>
      </c>
      <c r="M5" s="52">
        <v>1.17</v>
      </c>
      <c r="N5" s="52">
        <v>1.36</v>
      </c>
      <c r="O5" s="145"/>
      <c r="P5" s="52">
        <v>0.7</v>
      </c>
      <c r="Q5" s="52">
        <v>0.9</v>
      </c>
      <c r="R5" s="52">
        <v>1.05</v>
      </c>
    </row>
    <row r="6" spans="1:18" s="5" customFormat="1" ht="21">
      <c r="A6" s="44" t="s">
        <v>144</v>
      </c>
      <c r="B6" s="52">
        <v>0.71</v>
      </c>
      <c r="C6" s="52">
        <v>0.9</v>
      </c>
      <c r="D6" s="52">
        <v>1.1</v>
      </c>
      <c r="E6" s="145"/>
      <c r="F6" s="52">
        <v>0.6</v>
      </c>
      <c r="G6" s="52">
        <v>0.76</v>
      </c>
      <c r="H6" s="145"/>
      <c r="I6" s="52">
        <v>0.8</v>
      </c>
      <c r="J6" s="7">
        <v>1.22</v>
      </c>
      <c r="K6" s="127"/>
      <c r="L6" s="52">
        <v>0.71</v>
      </c>
      <c r="M6" s="52">
        <v>0.9</v>
      </c>
      <c r="N6" s="52">
        <v>1.1</v>
      </c>
      <c r="O6" s="145"/>
      <c r="P6" s="52">
        <v>0.71</v>
      </c>
      <c r="Q6" s="52">
        <v>0.9</v>
      </c>
      <c r="R6" s="52">
        <v>1.1</v>
      </c>
    </row>
    <row r="7" spans="1:18" s="5" customFormat="1" ht="21">
      <c r="A7" s="44" t="s">
        <v>145</v>
      </c>
      <c r="B7" s="52">
        <v>0.25</v>
      </c>
      <c r="C7" s="52">
        <v>0.28</v>
      </c>
      <c r="D7" s="52">
        <v>0.3</v>
      </c>
      <c r="E7" s="145"/>
      <c r="F7" s="52">
        <v>0.2</v>
      </c>
      <c r="G7" s="52">
        <v>0.08</v>
      </c>
      <c r="H7" s="145"/>
      <c r="I7" s="52">
        <v>0.12</v>
      </c>
      <c r="J7" s="52">
        <v>0.17</v>
      </c>
      <c r="K7" s="145"/>
      <c r="L7" s="52">
        <v>0.25</v>
      </c>
      <c r="M7" s="52">
        <v>0.28</v>
      </c>
      <c r="N7" s="52">
        <v>0.3</v>
      </c>
      <c r="O7" s="145"/>
      <c r="P7" s="52">
        <v>0.11</v>
      </c>
      <c r="Q7" s="52">
        <v>0.13</v>
      </c>
      <c r="R7" s="52">
        <v>0.16</v>
      </c>
    </row>
    <row r="8" spans="1:18" s="5" customFormat="1" ht="12" customHeight="1">
      <c r="A8" s="44" t="s">
        <v>149</v>
      </c>
      <c r="B8" s="223">
        <v>1</v>
      </c>
      <c r="C8" s="224"/>
      <c r="D8" s="225"/>
      <c r="E8" s="127"/>
      <c r="F8" s="223" t="s">
        <v>231</v>
      </c>
      <c r="G8" s="225"/>
      <c r="H8" s="127"/>
      <c r="I8" s="223">
        <v>3</v>
      </c>
      <c r="J8" s="225"/>
      <c r="K8" s="127"/>
      <c r="L8" s="223">
        <v>1</v>
      </c>
      <c r="M8" s="224"/>
      <c r="N8" s="225"/>
      <c r="O8" s="127"/>
      <c r="P8" s="223" t="s">
        <v>214</v>
      </c>
      <c r="Q8" s="224"/>
      <c r="R8" s="225"/>
    </row>
    <row r="9" spans="1:18" s="5" customFormat="1" ht="12" customHeight="1">
      <c r="A9" s="44" t="s">
        <v>15</v>
      </c>
      <c r="B9" s="226" t="s">
        <v>16</v>
      </c>
      <c r="C9" s="227"/>
      <c r="D9" s="228"/>
      <c r="E9" s="122"/>
      <c r="F9" s="3" t="s">
        <v>16</v>
      </c>
      <c r="G9" s="3" t="s">
        <v>82</v>
      </c>
      <c r="H9" s="122"/>
      <c r="I9" s="226" t="s">
        <v>82</v>
      </c>
      <c r="J9" s="228"/>
      <c r="K9" s="122"/>
      <c r="L9" s="226" t="s">
        <v>16</v>
      </c>
      <c r="M9" s="227"/>
      <c r="N9" s="228"/>
      <c r="O9" s="122"/>
      <c r="P9" s="226" t="s">
        <v>82</v>
      </c>
      <c r="Q9" s="227"/>
      <c r="R9" s="228"/>
    </row>
    <row r="10" spans="1:15" s="60" customFormat="1" ht="4.5" customHeight="1">
      <c r="A10" s="59"/>
      <c r="E10" s="146"/>
      <c r="H10" s="146"/>
      <c r="K10" s="146"/>
      <c r="O10" s="146"/>
    </row>
    <row r="11" spans="1:18" s="5" customFormat="1" ht="12" customHeight="1">
      <c r="A11" s="44" t="s">
        <v>21</v>
      </c>
      <c r="B11" s="223" t="s">
        <v>28</v>
      </c>
      <c r="C11" s="224"/>
      <c r="D11" s="225"/>
      <c r="E11" s="127"/>
      <c r="F11" s="7" t="s">
        <v>28</v>
      </c>
      <c r="G11" s="7" t="s">
        <v>30</v>
      </c>
      <c r="H11" s="127"/>
      <c r="I11" s="223" t="s">
        <v>28</v>
      </c>
      <c r="J11" s="225"/>
      <c r="K11" s="127"/>
      <c r="L11" s="223" t="s">
        <v>28</v>
      </c>
      <c r="M11" s="224"/>
      <c r="N11" s="225"/>
      <c r="O11" s="127"/>
      <c r="P11" s="223" t="s">
        <v>28</v>
      </c>
      <c r="Q11" s="224"/>
      <c r="R11" s="225"/>
    </row>
    <row r="12" spans="1:18" s="5" customFormat="1" ht="12" customHeight="1">
      <c r="A12" s="44" t="s">
        <v>48</v>
      </c>
      <c r="B12" s="223" t="s">
        <v>46</v>
      </c>
      <c r="C12" s="224"/>
      <c r="D12" s="225"/>
      <c r="E12" s="127"/>
      <c r="F12" s="223" t="s">
        <v>46</v>
      </c>
      <c r="G12" s="225"/>
      <c r="H12" s="127"/>
      <c r="I12" s="223" t="s">
        <v>46</v>
      </c>
      <c r="J12" s="225"/>
      <c r="K12" s="127"/>
      <c r="L12" s="223" t="s">
        <v>46</v>
      </c>
      <c r="M12" s="224"/>
      <c r="N12" s="225"/>
      <c r="O12" s="127"/>
      <c r="P12" s="223" t="s">
        <v>46</v>
      </c>
      <c r="Q12" s="224"/>
      <c r="R12" s="225"/>
    </row>
    <row r="13" spans="1:18" s="5" customFormat="1" ht="22.5" customHeight="1">
      <c r="A13" s="44" t="s">
        <v>194</v>
      </c>
      <c r="B13" s="220" t="s">
        <v>211</v>
      </c>
      <c r="C13" s="221"/>
      <c r="D13" s="222"/>
      <c r="E13" s="127"/>
      <c r="F13" s="220" t="s">
        <v>55</v>
      </c>
      <c r="G13" s="222"/>
      <c r="H13" s="147"/>
      <c r="I13" s="220" t="s">
        <v>55</v>
      </c>
      <c r="J13" s="222"/>
      <c r="K13" s="147"/>
      <c r="L13" s="220" t="s">
        <v>56</v>
      </c>
      <c r="M13" s="221"/>
      <c r="N13" s="222"/>
      <c r="O13" s="147"/>
      <c r="P13" s="220" t="s">
        <v>56</v>
      </c>
      <c r="Q13" s="221"/>
      <c r="R13" s="222"/>
    </row>
    <row r="14" spans="1:18" s="5" customFormat="1" ht="33" customHeight="1">
      <c r="A14" s="44" t="s">
        <v>138</v>
      </c>
      <c r="B14" s="7" t="s">
        <v>82</v>
      </c>
      <c r="C14" s="7" t="s">
        <v>82</v>
      </c>
      <c r="D14" s="7" t="s">
        <v>82</v>
      </c>
      <c r="E14" s="127"/>
      <c r="F14" s="7" t="s">
        <v>82</v>
      </c>
      <c r="G14" s="7" t="s">
        <v>82</v>
      </c>
      <c r="H14" s="127"/>
      <c r="I14" s="7" t="s">
        <v>82</v>
      </c>
      <c r="J14" s="7" t="s">
        <v>82</v>
      </c>
      <c r="K14" s="127"/>
      <c r="L14" s="7" t="s">
        <v>255</v>
      </c>
      <c r="M14" s="7" t="s">
        <v>250</v>
      </c>
      <c r="N14" s="7" t="s">
        <v>251</v>
      </c>
      <c r="O14" s="127"/>
      <c r="P14" s="7" t="s">
        <v>252</v>
      </c>
      <c r="Q14" s="7" t="s">
        <v>253</v>
      </c>
      <c r="R14" s="7" t="s">
        <v>254</v>
      </c>
    </row>
    <row r="15" spans="1:18" s="5" customFormat="1" ht="12" customHeight="1">
      <c r="A15" s="44" t="s">
        <v>26</v>
      </c>
      <c r="B15" s="7" t="s">
        <v>82</v>
      </c>
      <c r="C15" s="7" t="s">
        <v>82</v>
      </c>
      <c r="D15" s="7" t="s">
        <v>82</v>
      </c>
      <c r="E15" s="127"/>
      <c r="F15" s="7" t="s">
        <v>82</v>
      </c>
      <c r="G15" s="7" t="s">
        <v>82</v>
      </c>
      <c r="H15" s="127"/>
      <c r="I15" s="7" t="s">
        <v>82</v>
      </c>
      <c r="J15" s="7" t="s">
        <v>82</v>
      </c>
      <c r="K15" s="127"/>
      <c r="L15" s="7" t="s">
        <v>198</v>
      </c>
      <c r="M15" s="7" t="s">
        <v>199</v>
      </c>
      <c r="N15" s="7" t="s">
        <v>200</v>
      </c>
      <c r="O15" s="127"/>
      <c r="P15" s="7" t="s">
        <v>198</v>
      </c>
      <c r="Q15" s="7" t="s">
        <v>199</v>
      </c>
      <c r="R15" s="7" t="s">
        <v>200</v>
      </c>
    </row>
    <row r="16" spans="1:18" s="5" customFormat="1" ht="12" customHeight="1">
      <c r="A16" s="44" t="s">
        <v>54</v>
      </c>
      <c r="B16" s="220">
        <v>220</v>
      </c>
      <c r="C16" s="221"/>
      <c r="D16" s="222"/>
      <c r="E16" s="147"/>
      <c r="F16" s="220">
        <v>220</v>
      </c>
      <c r="G16" s="222"/>
      <c r="H16" s="147"/>
      <c r="I16" s="220">
        <v>220</v>
      </c>
      <c r="J16" s="222"/>
      <c r="K16" s="147"/>
      <c r="L16" s="220">
        <v>220</v>
      </c>
      <c r="M16" s="221"/>
      <c r="N16" s="222"/>
      <c r="O16" s="147"/>
      <c r="P16" s="220">
        <v>220</v>
      </c>
      <c r="Q16" s="221"/>
      <c r="R16" s="222"/>
    </row>
    <row r="17" spans="1:18" s="5" customFormat="1" ht="12" customHeight="1">
      <c r="A17" s="44" t="s">
        <v>53</v>
      </c>
      <c r="B17" s="9">
        <v>2.7</v>
      </c>
      <c r="C17" s="9">
        <v>3.6</v>
      </c>
      <c r="D17" s="9">
        <v>3.6</v>
      </c>
      <c r="E17" s="134"/>
      <c r="F17" s="9">
        <v>2.7</v>
      </c>
      <c r="G17" s="9">
        <v>3.64</v>
      </c>
      <c r="H17" s="134"/>
      <c r="I17" s="9">
        <v>2.7</v>
      </c>
      <c r="J17" s="9">
        <v>3.6</v>
      </c>
      <c r="K17" s="134"/>
      <c r="L17" s="9">
        <v>4.19</v>
      </c>
      <c r="M17" s="9">
        <v>4.5</v>
      </c>
      <c r="N17" s="9">
        <v>4.54</v>
      </c>
      <c r="O17" s="134"/>
      <c r="P17" s="9">
        <v>4.39</v>
      </c>
      <c r="Q17" s="9">
        <v>3.7</v>
      </c>
      <c r="R17" s="9">
        <v>4.04</v>
      </c>
    </row>
    <row r="18" spans="1:18" s="5" customFormat="1" ht="20.25">
      <c r="A18" s="44" t="s">
        <v>19</v>
      </c>
      <c r="B18" s="53">
        <v>6.5</v>
      </c>
      <c r="C18" s="53">
        <v>7</v>
      </c>
      <c r="D18" s="53">
        <v>7.5</v>
      </c>
      <c r="E18" s="148"/>
      <c r="F18" s="53">
        <v>6.5</v>
      </c>
      <c r="G18" s="53">
        <v>5.7</v>
      </c>
      <c r="H18" s="148"/>
      <c r="I18" s="53">
        <v>6.5</v>
      </c>
      <c r="J18" s="53">
        <v>7</v>
      </c>
      <c r="K18" s="148"/>
      <c r="L18" s="53">
        <v>9.5</v>
      </c>
      <c r="M18" s="53">
        <v>10.5</v>
      </c>
      <c r="N18" s="53">
        <v>11</v>
      </c>
      <c r="O18" s="148"/>
      <c r="P18" s="53">
        <v>9.5</v>
      </c>
      <c r="Q18" s="53">
        <v>10.5</v>
      </c>
      <c r="R18" s="53">
        <v>11</v>
      </c>
    </row>
    <row r="19" spans="1:18" s="5" customFormat="1" ht="12" customHeight="1">
      <c r="A19" s="44" t="s">
        <v>104</v>
      </c>
      <c r="B19" s="235">
        <v>30</v>
      </c>
      <c r="C19" s="236"/>
      <c r="D19" s="237"/>
      <c r="E19" s="149"/>
      <c r="F19" s="235">
        <v>16</v>
      </c>
      <c r="G19" s="237"/>
      <c r="H19" s="149"/>
      <c r="I19" s="235">
        <v>30</v>
      </c>
      <c r="J19" s="237"/>
      <c r="K19" s="149"/>
      <c r="L19" s="235">
        <v>30</v>
      </c>
      <c r="M19" s="236"/>
      <c r="N19" s="237"/>
      <c r="O19" s="149"/>
      <c r="P19" s="235">
        <v>30</v>
      </c>
      <c r="Q19" s="236"/>
      <c r="R19" s="237"/>
    </row>
    <row r="20" spans="1:18" s="62" customFormat="1" ht="4.5" customHeight="1">
      <c r="A20" s="46"/>
      <c r="B20" s="61"/>
      <c r="C20" s="61"/>
      <c r="D20" s="61"/>
      <c r="E20" s="148"/>
      <c r="F20" s="61"/>
      <c r="G20" s="61"/>
      <c r="H20" s="148"/>
      <c r="I20" s="61"/>
      <c r="J20" s="61"/>
      <c r="K20" s="148"/>
      <c r="L20" s="61"/>
      <c r="M20" s="61"/>
      <c r="N20" s="61"/>
      <c r="O20" s="148"/>
      <c r="P20" s="61"/>
      <c r="Q20" s="61"/>
      <c r="R20" s="61"/>
    </row>
    <row r="21" spans="1:18" s="5" customFormat="1" ht="12" customHeight="1">
      <c r="A21" s="44" t="s">
        <v>20</v>
      </c>
      <c r="B21" s="223" t="s">
        <v>47</v>
      </c>
      <c r="C21" s="224"/>
      <c r="D21" s="225"/>
      <c r="E21" s="127"/>
      <c r="F21" s="223" t="s">
        <v>47</v>
      </c>
      <c r="G21" s="225"/>
      <c r="H21" s="127"/>
      <c r="I21" s="223" t="s">
        <v>47</v>
      </c>
      <c r="J21" s="225"/>
      <c r="K21" s="127"/>
      <c r="L21" s="223" t="s">
        <v>47</v>
      </c>
      <c r="M21" s="224"/>
      <c r="N21" s="225"/>
      <c r="O21" s="127"/>
      <c r="P21" s="223" t="s">
        <v>47</v>
      </c>
      <c r="Q21" s="224"/>
      <c r="R21" s="225"/>
    </row>
    <row r="22" spans="1:18" s="5" customFormat="1" ht="12" customHeight="1">
      <c r="A22" s="44" t="s">
        <v>68</v>
      </c>
      <c r="B22" s="7"/>
      <c r="C22" s="7"/>
      <c r="D22" s="7"/>
      <c r="E22" s="127"/>
      <c r="F22" s="7"/>
      <c r="G22" s="7"/>
      <c r="H22" s="127"/>
      <c r="I22" s="7"/>
      <c r="J22" s="7"/>
      <c r="K22" s="127"/>
      <c r="L22" s="50"/>
      <c r="M22" s="50"/>
      <c r="N22" s="50"/>
      <c r="O22" s="150"/>
      <c r="P22" s="7"/>
      <c r="Q22" s="7"/>
      <c r="R22" s="7"/>
    </row>
    <row r="23" spans="1:18" s="5" customFormat="1" ht="12" customHeight="1">
      <c r="A23" s="51" t="s">
        <v>11</v>
      </c>
      <c r="B23" s="7">
        <v>1180</v>
      </c>
      <c r="C23" s="7">
        <v>1480</v>
      </c>
      <c r="D23" s="7">
        <v>1780</v>
      </c>
      <c r="E23" s="127"/>
      <c r="F23" s="7">
        <v>1150</v>
      </c>
      <c r="G23" s="7">
        <v>1180</v>
      </c>
      <c r="H23" s="127"/>
      <c r="I23" s="7">
        <v>1180</v>
      </c>
      <c r="J23" s="7">
        <v>1480</v>
      </c>
      <c r="K23" s="127"/>
      <c r="L23" s="7">
        <v>1180</v>
      </c>
      <c r="M23" s="7">
        <v>1480</v>
      </c>
      <c r="N23" s="7">
        <v>1780</v>
      </c>
      <c r="O23" s="127"/>
      <c r="P23" s="7">
        <v>1180</v>
      </c>
      <c r="Q23" s="7">
        <v>1480</v>
      </c>
      <c r="R23" s="7">
        <v>1780</v>
      </c>
    </row>
    <row r="24" spans="1:18" s="5" customFormat="1" ht="12" customHeight="1">
      <c r="A24" s="51" t="s">
        <v>14</v>
      </c>
      <c r="B24" s="7">
        <v>970</v>
      </c>
      <c r="C24" s="7">
        <v>970</v>
      </c>
      <c r="D24" s="7">
        <v>970</v>
      </c>
      <c r="E24" s="127"/>
      <c r="F24" s="7">
        <v>1150</v>
      </c>
      <c r="G24" s="7">
        <v>1180</v>
      </c>
      <c r="H24" s="127"/>
      <c r="I24" s="7">
        <v>970</v>
      </c>
      <c r="J24" s="7">
        <v>970</v>
      </c>
      <c r="K24" s="127"/>
      <c r="L24" s="7">
        <v>970</v>
      </c>
      <c r="M24" s="7">
        <v>970</v>
      </c>
      <c r="N24" s="7">
        <v>970</v>
      </c>
      <c r="O24" s="127"/>
      <c r="P24" s="7">
        <v>970</v>
      </c>
      <c r="Q24" s="7">
        <v>970</v>
      </c>
      <c r="R24" s="7">
        <v>970</v>
      </c>
    </row>
    <row r="25" spans="1:18" s="5" customFormat="1" ht="12" customHeight="1">
      <c r="A25" s="51" t="s">
        <v>12</v>
      </c>
      <c r="B25" s="7">
        <v>1185</v>
      </c>
      <c r="C25" s="7">
        <v>1185</v>
      </c>
      <c r="D25" s="7">
        <v>1185</v>
      </c>
      <c r="E25" s="127"/>
      <c r="F25" s="7">
        <v>1185</v>
      </c>
      <c r="G25" s="7">
        <v>1185</v>
      </c>
      <c r="H25" s="127"/>
      <c r="I25" s="7">
        <v>1300</v>
      </c>
      <c r="J25" s="7">
        <v>1300</v>
      </c>
      <c r="K25" s="127"/>
      <c r="L25" s="7">
        <v>1185</v>
      </c>
      <c r="M25" s="7">
        <v>1185</v>
      </c>
      <c r="N25" s="7">
        <v>1185</v>
      </c>
      <c r="O25" s="127"/>
      <c r="P25" s="7">
        <v>1185</v>
      </c>
      <c r="Q25" s="7">
        <v>1185</v>
      </c>
      <c r="R25" s="7">
        <v>1185</v>
      </c>
    </row>
    <row r="26" spans="1:18" s="5" customFormat="1" ht="12" customHeight="1">
      <c r="A26" s="160" t="s">
        <v>119</v>
      </c>
      <c r="B26" s="6"/>
      <c r="C26" s="6"/>
      <c r="D26" s="161"/>
      <c r="E26" s="176"/>
      <c r="F26" s="161"/>
      <c r="G26" s="161"/>
      <c r="H26" s="176"/>
      <c r="I26" s="53"/>
      <c r="J26" s="53"/>
      <c r="K26" s="148"/>
      <c r="L26" s="53"/>
      <c r="M26" s="53"/>
      <c r="N26" s="53"/>
      <c r="O26" s="148"/>
      <c r="P26" s="53"/>
      <c r="Q26" s="53"/>
      <c r="R26" s="53"/>
    </row>
    <row r="27" spans="1:18" s="5" customFormat="1" ht="12" customHeight="1">
      <c r="A27" s="54" t="s">
        <v>75</v>
      </c>
      <c r="B27" s="11">
        <v>135</v>
      </c>
      <c r="C27" s="6">
        <v>167</v>
      </c>
      <c r="D27" s="6">
        <v>195</v>
      </c>
      <c r="E27" s="126"/>
      <c r="F27" s="6">
        <v>195</v>
      </c>
      <c r="G27" s="6">
        <v>195</v>
      </c>
      <c r="H27" s="126"/>
      <c r="I27" s="11">
        <v>135</v>
      </c>
      <c r="J27" s="6">
        <v>167</v>
      </c>
      <c r="K27" s="126"/>
      <c r="L27" s="11">
        <v>135</v>
      </c>
      <c r="M27" s="6">
        <v>167</v>
      </c>
      <c r="N27" s="6">
        <v>195</v>
      </c>
      <c r="O27" s="126"/>
      <c r="P27" s="11">
        <v>135</v>
      </c>
      <c r="Q27" s="6">
        <v>167</v>
      </c>
      <c r="R27" s="6">
        <v>195</v>
      </c>
    </row>
    <row r="28" spans="1:18" s="5" customFormat="1" ht="12" customHeight="1">
      <c r="A28" s="51" t="s">
        <v>14</v>
      </c>
      <c r="B28" s="6">
        <v>115</v>
      </c>
      <c r="C28" s="6">
        <v>115</v>
      </c>
      <c r="D28" s="6">
        <v>115</v>
      </c>
      <c r="E28" s="126"/>
      <c r="F28" s="6">
        <v>125</v>
      </c>
      <c r="G28" s="6">
        <v>125</v>
      </c>
      <c r="H28" s="126"/>
      <c r="I28" s="6">
        <v>115</v>
      </c>
      <c r="J28" s="6">
        <v>115</v>
      </c>
      <c r="K28" s="126"/>
      <c r="L28" s="6">
        <v>115</v>
      </c>
      <c r="M28" s="6">
        <v>115</v>
      </c>
      <c r="N28" s="6">
        <v>115</v>
      </c>
      <c r="O28" s="126"/>
      <c r="P28" s="6">
        <v>115</v>
      </c>
      <c r="Q28" s="6">
        <v>115</v>
      </c>
      <c r="R28" s="6">
        <v>115</v>
      </c>
    </row>
    <row r="29" spans="1:18" s="5" customFormat="1" ht="12" customHeight="1">
      <c r="A29" s="51" t="s">
        <v>12</v>
      </c>
      <c r="B29" s="6">
        <v>112</v>
      </c>
      <c r="C29" s="6">
        <v>112</v>
      </c>
      <c r="D29" s="6">
        <v>112</v>
      </c>
      <c r="E29" s="126"/>
      <c r="F29" s="6">
        <v>112</v>
      </c>
      <c r="G29" s="6">
        <v>112</v>
      </c>
      <c r="H29" s="126"/>
      <c r="I29" s="6">
        <v>112</v>
      </c>
      <c r="J29" s="6">
        <v>112</v>
      </c>
      <c r="K29" s="126"/>
      <c r="L29" s="6">
        <v>112</v>
      </c>
      <c r="M29" s="6">
        <v>112</v>
      </c>
      <c r="N29" s="6">
        <v>112</v>
      </c>
      <c r="O29" s="126"/>
      <c r="P29" s="6">
        <v>112</v>
      </c>
      <c r="Q29" s="6">
        <v>112</v>
      </c>
      <c r="R29" s="6">
        <v>112</v>
      </c>
    </row>
    <row r="30" spans="1:18" s="5" customFormat="1" ht="12" customHeight="1">
      <c r="A30" s="44" t="s">
        <v>10</v>
      </c>
      <c r="B30" s="8"/>
      <c r="C30" s="8"/>
      <c r="D30" s="8"/>
      <c r="E30" s="147"/>
      <c r="F30" s="8"/>
      <c r="G30" s="8"/>
      <c r="H30" s="147"/>
      <c r="I30" s="8"/>
      <c r="J30" s="8"/>
      <c r="K30" s="147"/>
      <c r="L30" s="8"/>
      <c r="M30" s="8"/>
      <c r="N30" s="8"/>
      <c r="O30" s="147"/>
      <c r="P30" s="8"/>
      <c r="Q30" s="8"/>
      <c r="R30" s="8"/>
    </row>
    <row r="31" spans="1:18" s="5" customFormat="1" ht="12" customHeight="1">
      <c r="A31" s="51" t="s">
        <v>41</v>
      </c>
      <c r="B31" s="17">
        <v>120</v>
      </c>
      <c r="C31" s="17">
        <v>130</v>
      </c>
      <c r="D31" s="17">
        <v>140</v>
      </c>
      <c r="E31" s="131"/>
      <c r="F31" s="17">
        <v>155</v>
      </c>
      <c r="G31" s="17">
        <v>155</v>
      </c>
      <c r="H31" s="131"/>
      <c r="I31" s="17">
        <v>130</v>
      </c>
      <c r="J31" s="17">
        <v>140</v>
      </c>
      <c r="K31" s="131"/>
      <c r="L31" s="17">
        <v>130</v>
      </c>
      <c r="M31" s="17">
        <v>140</v>
      </c>
      <c r="N31" s="17">
        <v>150</v>
      </c>
      <c r="O31" s="131"/>
      <c r="P31" s="17">
        <v>130</v>
      </c>
      <c r="Q31" s="17">
        <v>140</v>
      </c>
      <c r="R31" s="17">
        <v>150</v>
      </c>
    </row>
    <row r="32" spans="1:18" s="5" customFormat="1" ht="12" customHeight="1">
      <c r="A32" s="51" t="s">
        <v>42</v>
      </c>
      <c r="B32" s="17">
        <v>220</v>
      </c>
      <c r="C32" s="17">
        <v>240</v>
      </c>
      <c r="D32" s="17">
        <v>260</v>
      </c>
      <c r="E32" s="131"/>
      <c r="F32" s="17">
        <v>320</v>
      </c>
      <c r="G32" s="17">
        <v>320</v>
      </c>
      <c r="H32" s="131"/>
      <c r="I32" s="17">
        <v>230</v>
      </c>
      <c r="J32" s="17">
        <v>250</v>
      </c>
      <c r="K32" s="131"/>
      <c r="L32" s="17">
        <v>230</v>
      </c>
      <c r="M32" s="17">
        <v>250</v>
      </c>
      <c r="N32" s="17">
        <v>270</v>
      </c>
      <c r="O32" s="131"/>
      <c r="P32" s="17">
        <v>230</v>
      </c>
      <c r="Q32" s="17">
        <v>250</v>
      </c>
      <c r="R32" s="17">
        <v>270</v>
      </c>
    </row>
    <row r="33" ht="4.5" customHeight="1"/>
    <row r="34" spans="1:18" s="5" customFormat="1" ht="12" customHeight="1">
      <c r="A34" s="162" t="s">
        <v>25</v>
      </c>
      <c r="B34" s="4" t="s">
        <v>294</v>
      </c>
      <c r="C34" s="4" t="s">
        <v>294</v>
      </c>
      <c r="D34" s="4" t="s">
        <v>294</v>
      </c>
      <c r="E34" s="151"/>
      <c r="F34" s="4" t="s">
        <v>294</v>
      </c>
      <c r="G34" s="4" t="s">
        <v>294</v>
      </c>
      <c r="H34" s="151"/>
      <c r="I34" s="4" t="s">
        <v>294</v>
      </c>
      <c r="J34" s="4" t="s">
        <v>294</v>
      </c>
      <c r="K34" s="151"/>
      <c r="L34" s="4" t="s">
        <v>29</v>
      </c>
      <c r="M34" s="4" t="s">
        <v>29</v>
      </c>
      <c r="N34" s="4" t="s">
        <v>29</v>
      </c>
      <c r="O34" s="151"/>
      <c r="P34" s="4" t="s">
        <v>29</v>
      </c>
      <c r="Q34" s="4" t="s">
        <v>29</v>
      </c>
      <c r="R34" s="4" t="s">
        <v>29</v>
      </c>
    </row>
    <row r="35" spans="1:18" s="5" customFormat="1" ht="12" customHeight="1">
      <c r="A35" s="163" t="s">
        <v>150</v>
      </c>
      <c r="B35" s="232" t="s">
        <v>293</v>
      </c>
      <c r="C35" s="233"/>
      <c r="D35" s="234"/>
      <c r="E35" s="126"/>
      <c r="F35" s="232" t="s">
        <v>293</v>
      </c>
      <c r="G35" s="234"/>
      <c r="H35" s="126"/>
      <c r="I35" s="232" t="s">
        <v>293</v>
      </c>
      <c r="J35" s="234"/>
      <c r="K35" s="126"/>
      <c r="L35" s="232" t="s">
        <v>293</v>
      </c>
      <c r="M35" s="233"/>
      <c r="N35" s="234"/>
      <c r="O35" s="126"/>
      <c r="P35" s="232" t="s">
        <v>293</v>
      </c>
      <c r="Q35" s="233"/>
      <c r="R35" s="234"/>
    </row>
    <row r="36" spans="1:18" s="62" customFormat="1" ht="4.5" customHeight="1">
      <c r="A36" s="63"/>
      <c r="B36" s="64"/>
      <c r="C36" s="64"/>
      <c r="D36" s="64"/>
      <c r="E36" s="151"/>
      <c r="F36" s="64"/>
      <c r="G36" s="65"/>
      <c r="H36" s="153"/>
      <c r="I36" s="64"/>
      <c r="J36" s="64"/>
      <c r="K36" s="151"/>
      <c r="L36" s="64"/>
      <c r="M36" s="64"/>
      <c r="N36" s="64"/>
      <c r="O36" s="151"/>
      <c r="P36" s="64"/>
      <c r="Q36" s="64"/>
      <c r="R36" s="64"/>
    </row>
    <row r="37" spans="1:18" s="5" customFormat="1" ht="12" customHeight="1">
      <c r="A37" s="44" t="s">
        <v>173</v>
      </c>
      <c r="B37" s="220" t="s">
        <v>39</v>
      </c>
      <c r="C37" s="221"/>
      <c r="D37" s="222"/>
      <c r="E37" s="147"/>
      <c r="F37" s="220" t="s">
        <v>39</v>
      </c>
      <c r="G37" s="222"/>
      <c r="H37" s="147"/>
      <c r="I37" s="220" t="s">
        <v>39</v>
      </c>
      <c r="J37" s="222"/>
      <c r="K37" s="147"/>
      <c r="L37" s="220" t="s">
        <v>39</v>
      </c>
      <c r="M37" s="221"/>
      <c r="N37" s="222"/>
      <c r="O37" s="147"/>
      <c r="P37" s="220" t="s">
        <v>39</v>
      </c>
      <c r="Q37" s="221"/>
      <c r="R37" s="222"/>
    </row>
    <row r="38" spans="1:18" s="5" customFormat="1" ht="22.5" customHeight="1">
      <c r="A38" s="44" t="s">
        <v>23</v>
      </c>
      <c r="B38" s="220" t="s">
        <v>39</v>
      </c>
      <c r="C38" s="221"/>
      <c r="D38" s="222"/>
      <c r="E38" s="147"/>
      <c r="F38" s="220" t="s">
        <v>39</v>
      </c>
      <c r="G38" s="222"/>
      <c r="H38" s="147"/>
      <c r="I38" s="220" t="s">
        <v>39</v>
      </c>
      <c r="J38" s="222"/>
      <c r="K38" s="147"/>
      <c r="L38" s="220" t="s">
        <v>39</v>
      </c>
      <c r="M38" s="221"/>
      <c r="N38" s="222"/>
      <c r="O38" s="147"/>
      <c r="P38" s="220" t="s">
        <v>39</v>
      </c>
      <c r="Q38" s="221"/>
      <c r="R38" s="222"/>
    </row>
    <row r="39" spans="1:18" s="5" customFormat="1" ht="22.5" customHeight="1">
      <c r="A39" s="44" t="s">
        <v>118</v>
      </c>
      <c r="B39" s="220" t="s">
        <v>39</v>
      </c>
      <c r="C39" s="221"/>
      <c r="D39" s="222"/>
      <c r="E39" s="147"/>
      <c r="F39" s="220" t="s">
        <v>39</v>
      </c>
      <c r="G39" s="222"/>
      <c r="H39" s="147"/>
      <c r="I39" s="220" t="s">
        <v>39</v>
      </c>
      <c r="J39" s="222"/>
      <c r="K39" s="147"/>
      <c r="L39" s="220" t="s">
        <v>39</v>
      </c>
      <c r="M39" s="221"/>
      <c r="N39" s="222"/>
      <c r="O39" s="147"/>
      <c r="P39" s="220" t="s">
        <v>209</v>
      </c>
      <c r="Q39" s="221"/>
      <c r="R39" s="222"/>
    </row>
    <row r="40" spans="1:18" s="5" customFormat="1" ht="22.5" customHeight="1">
      <c r="A40" s="44" t="s">
        <v>24</v>
      </c>
      <c r="B40" s="55"/>
      <c r="C40" s="55"/>
      <c r="D40" s="55"/>
      <c r="E40" s="152"/>
      <c r="F40" s="55" t="s">
        <v>155</v>
      </c>
      <c r="G40" s="55" t="s">
        <v>156</v>
      </c>
      <c r="H40" s="152"/>
      <c r="I40" s="214" t="s">
        <v>40</v>
      </c>
      <c r="J40" s="241"/>
      <c r="K40" s="152"/>
      <c r="L40" s="55"/>
      <c r="M40" s="4"/>
      <c r="N40" s="4"/>
      <c r="O40" s="151"/>
      <c r="P40" s="55"/>
      <c r="Q40" s="55"/>
      <c r="R40" s="55"/>
    </row>
  </sheetData>
  <sheetProtection/>
  <mergeCells count="74">
    <mergeCell ref="B16:D16"/>
    <mergeCell ref="F16:G16"/>
    <mergeCell ref="I16:J16"/>
    <mergeCell ref="L16:N16"/>
    <mergeCell ref="B19:D19"/>
    <mergeCell ref="F19:G19"/>
    <mergeCell ref="I19:J19"/>
    <mergeCell ref="L19:N19"/>
    <mergeCell ref="F12:G12"/>
    <mergeCell ref="F13:G13"/>
    <mergeCell ref="L21:N21"/>
    <mergeCell ref="P35:R35"/>
    <mergeCell ref="L35:N35"/>
    <mergeCell ref="L13:N13"/>
    <mergeCell ref="I21:J21"/>
    <mergeCell ref="P19:R19"/>
    <mergeCell ref="P39:R39"/>
    <mergeCell ref="P13:R13"/>
    <mergeCell ref="P2:R2"/>
    <mergeCell ref="P4:R4"/>
    <mergeCell ref="P3:R3"/>
    <mergeCell ref="P8:R8"/>
    <mergeCell ref="P16:R16"/>
    <mergeCell ref="P21:R21"/>
    <mergeCell ref="P38:R38"/>
    <mergeCell ref="I2:J2"/>
    <mergeCell ref="I3:J3"/>
    <mergeCell ref="L3:N3"/>
    <mergeCell ref="L2:N2"/>
    <mergeCell ref="B3:D3"/>
    <mergeCell ref="B2:D2"/>
    <mergeCell ref="F3:G3"/>
    <mergeCell ref="F2:G2"/>
    <mergeCell ref="F4:G4"/>
    <mergeCell ref="B4:D4"/>
    <mergeCell ref="L4:N4"/>
    <mergeCell ref="I4:J4"/>
    <mergeCell ref="L38:N38"/>
    <mergeCell ref="B37:D37"/>
    <mergeCell ref="B38:D38"/>
    <mergeCell ref="L39:N39"/>
    <mergeCell ref="B9:D9"/>
    <mergeCell ref="I9:J9"/>
    <mergeCell ref="B11:D11"/>
    <mergeCell ref="B39:D39"/>
    <mergeCell ref="F39:G39"/>
    <mergeCell ref="B21:D21"/>
    <mergeCell ref="B35:D35"/>
    <mergeCell ref="F21:G21"/>
    <mergeCell ref="I13:J13"/>
    <mergeCell ref="I12:J12"/>
    <mergeCell ref="B12:D12"/>
    <mergeCell ref="B13:D13"/>
    <mergeCell ref="L8:N8"/>
    <mergeCell ref="L11:N11"/>
    <mergeCell ref="L12:N12"/>
    <mergeCell ref="L9:N9"/>
    <mergeCell ref="B8:D8"/>
    <mergeCell ref="F8:G8"/>
    <mergeCell ref="I8:J8"/>
    <mergeCell ref="I11:J11"/>
    <mergeCell ref="I40:J40"/>
    <mergeCell ref="F35:G35"/>
    <mergeCell ref="I35:J35"/>
    <mergeCell ref="I39:J39"/>
    <mergeCell ref="I38:J38"/>
    <mergeCell ref="F37:G37"/>
    <mergeCell ref="F38:G38"/>
    <mergeCell ref="I37:J37"/>
    <mergeCell ref="P9:R9"/>
    <mergeCell ref="P11:R11"/>
    <mergeCell ref="P12:R12"/>
    <mergeCell ref="L37:N37"/>
    <mergeCell ref="P37:R37"/>
  </mergeCells>
  <printOptions/>
  <pageMargins left="0" right="0" top="0" bottom="0" header="0" footer="0"/>
  <pageSetup fitToHeight="1" fitToWidth="1" horizontalDpi="203" verticalDpi="203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52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5" customHeight="1"/>
  <cols>
    <col min="1" max="1" width="30.625" style="77" customWidth="1"/>
    <col min="2" max="8" width="8.625" style="73" customWidth="1"/>
    <col min="9" max="9" width="1.625" style="110" customWidth="1"/>
    <col min="10" max="11" width="8.625" style="73" customWidth="1"/>
    <col min="12" max="12" width="1.625" style="110" customWidth="1"/>
    <col min="13" max="14" width="13.625" style="73" customWidth="1"/>
    <col min="15" max="15" width="1.625" style="114" customWidth="1"/>
    <col min="16" max="22" width="8.625" style="76" customWidth="1"/>
    <col min="23" max="23" width="1.625" style="117" customWidth="1"/>
    <col min="24" max="27" width="8.625" style="76" customWidth="1"/>
    <col min="28" max="28" width="1.625" style="117" customWidth="1"/>
    <col min="29" max="32" width="8.625" style="73" customWidth="1"/>
    <col min="33" max="33" width="1.625" style="117" customWidth="1"/>
    <col min="34" max="37" width="8.625" style="73" customWidth="1"/>
    <col min="38" max="16384" width="9.125" style="75" customWidth="1"/>
  </cols>
  <sheetData>
    <row r="1" spans="1:37" s="73" customFormat="1" ht="22.5" customHeight="1">
      <c r="A1" s="44" t="s">
        <v>0</v>
      </c>
      <c r="B1" s="80" t="s">
        <v>88</v>
      </c>
      <c r="C1" s="80" t="s">
        <v>89</v>
      </c>
      <c r="D1" s="80" t="s">
        <v>90</v>
      </c>
      <c r="E1" s="80" t="s">
        <v>91</v>
      </c>
      <c r="F1" s="80" t="s">
        <v>123</v>
      </c>
      <c r="G1" s="80" t="s">
        <v>124</v>
      </c>
      <c r="H1" s="80" t="s">
        <v>125</v>
      </c>
      <c r="I1" s="106"/>
      <c r="J1" s="80" t="s">
        <v>92</v>
      </c>
      <c r="K1" s="80" t="s">
        <v>93</v>
      </c>
      <c r="L1" s="106"/>
      <c r="M1" s="80" t="s">
        <v>172</v>
      </c>
      <c r="N1" s="80" t="s">
        <v>265</v>
      </c>
      <c r="O1" s="110"/>
      <c r="P1" s="78" t="s">
        <v>94</v>
      </c>
      <c r="Q1" s="78" t="s">
        <v>95</v>
      </c>
      <c r="R1" s="78" t="s">
        <v>96</v>
      </c>
      <c r="S1" s="78" t="s">
        <v>97</v>
      </c>
      <c r="T1" s="78" t="s">
        <v>168</v>
      </c>
      <c r="U1" s="78" t="s">
        <v>169</v>
      </c>
      <c r="V1" s="78" t="s">
        <v>170</v>
      </c>
      <c r="W1" s="110"/>
      <c r="X1" s="78" t="s">
        <v>98</v>
      </c>
      <c r="Y1" s="78" t="s">
        <v>99</v>
      </c>
      <c r="Z1" s="78" t="s">
        <v>100</v>
      </c>
      <c r="AA1" s="78" t="s">
        <v>101</v>
      </c>
      <c r="AB1" s="110"/>
      <c r="AC1" s="80" t="s">
        <v>235</v>
      </c>
      <c r="AD1" s="80" t="s">
        <v>233</v>
      </c>
      <c r="AE1" s="78" t="s">
        <v>236</v>
      </c>
      <c r="AF1" s="78" t="s">
        <v>237</v>
      </c>
      <c r="AG1" s="110"/>
      <c r="AH1" s="80" t="s">
        <v>317</v>
      </c>
      <c r="AI1" s="80" t="s">
        <v>318</v>
      </c>
      <c r="AJ1" s="78" t="s">
        <v>319</v>
      </c>
      <c r="AK1" s="78" t="s">
        <v>320</v>
      </c>
    </row>
    <row r="2" spans="1:37" ht="22.5" customHeight="1">
      <c r="A2" s="44" t="s">
        <v>192</v>
      </c>
      <c r="B2" s="220" t="s">
        <v>1</v>
      </c>
      <c r="C2" s="221"/>
      <c r="D2" s="221"/>
      <c r="E2" s="221"/>
      <c r="F2" s="221"/>
      <c r="G2" s="221"/>
      <c r="H2" s="222"/>
      <c r="I2" s="107"/>
      <c r="J2" s="220" t="s">
        <v>1</v>
      </c>
      <c r="K2" s="222"/>
      <c r="L2" s="107"/>
      <c r="M2" s="220" t="s">
        <v>1</v>
      </c>
      <c r="N2" s="222"/>
      <c r="P2" s="217" t="s">
        <v>261</v>
      </c>
      <c r="Q2" s="218"/>
      <c r="R2" s="218"/>
      <c r="S2" s="218"/>
      <c r="T2" s="218"/>
      <c r="U2" s="218"/>
      <c r="V2" s="219"/>
      <c r="X2" s="262">
        <v>-18</v>
      </c>
      <c r="Y2" s="263"/>
      <c r="Z2" s="263"/>
      <c r="AA2" s="264"/>
      <c r="AC2" s="246" t="s">
        <v>1</v>
      </c>
      <c r="AD2" s="246"/>
      <c r="AE2" s="246"/>
      <c r="AF2" s="246"/>
      <c r="AH2" s="246" t="s">
        <v>1</v>
      </c>
      <c r="AI2" s="246"/>
      <c r="AJ2" s="246"/>
      <c r="AK2" s="246"/>
    </row>
    <row r="3" spans="1:37" ht="22.5" customHeight="1">
      <c r="A3" s="44" t="s">
        <v>220</v>
      </c>
      <c r="B3" s="217" t="s">
        <v>213</v>
      </c>
      <c r="C3" s="218"/>
      <c r="D3" s="218"/>
      <c r="E3" s="218"/>
      <c r="F3" s="218"/>
      <c r="G3" s="218"/>
      <c r="H3" s="219"/>
      <c r="I3" s="107"/>
      <c r="J3" s="217" t="s">
        <v>213</v>
      </c>
      <c r="K3" s="219"/>
      <c r="L3" s="185"/>
      <c r="M3" s="217" t="s">
        <v>213</v>
      </c>
      <c r="N3" s="219"/>
      <c r="O3" s="186"/>
      <c r="P3" s="217" t="s">
        <v>221</v>
      </c>
      <c r="Q3" s="218"/>
      <c r="R3" s="218"/>
      <c r="S3" s="218"/>
      <c r="T3" s="218"/>
      <c r="U3" s="218"/>
      <c r="V3" s="219"/>
      <c r="W3" s="188"/>
      <c r="X3" s="217" t="s">
        <v>221</v>
      </c>
      <c r="Y3" s="218"/>
      <c r="Z3" s="218"/>
      <c r="AA3" s="219"/>
      <c r="AB3" s="188"/>
      <c r="AC3" s="248" t="s">
        <v>221</v>
      </c>
      <c r="AD3" s="248"/>
      <c r="AE3" s="248"/>
      <c r="AF3" s="248"/>
      <c r="AG3" s="188"/>
      <c r="AH3" s="248" t="s">
        <v>221</v>
      </c>
      <c r="AI3" s="248"/>
      <c r="AJ3" s="248"/>
      <c r="AK3" s="248"/>
    </row>
    <row r="4" spans="1:37" ht="12" customHeight="1">
      <c r="A4" s="44" t="s">
        <v>13</v>
      </c>
      <c r="B4" s="220">
        <v>790</v>
      </c>
      <c r="C4" s="221"/>
      <c r="D4" s="221"/>
      <c r="E4" s="221"/>
      <c r="F4" s="221"/>
      <c r="G4" s="221"/>
      <c r="H4" s="222"/>
      <c r="I4" s="107"/>
      <c r="J4" s="220">
        <v>790</v>
      </c>
      <c r="K4" s="222"/>
      <c r="L4" s="107"/>
      <c r="M4" s="8">
        <v>875</v>
      </c>
      <c r="N4" s="8">
        <v>875</v>
      </c>
      <c r="P4" s="217">
        <v>790</v>
      </c>
      <c r="Q4" s="218"/>
      <c r="R4" s="218"/>
      <c r="S4" s="218"/>
      <c r="T4" s="218"/>
      <c r="U4" s="218"/>
      <c r="V4" s="219"/>
      <c r="X4" s="217">
        <v>790</v>
      </c>
      <c r="Y4" s="218"/>
      <c r="Z4" s="218"/>
      <c r="AA4" s="219"/>
      <c r="AC4" s="245">
        <v>790</v>
      </c>
      <c r="AD4" s="245"/>
      <c r="AE4" s="245"/>
      <c r="AF4" s="245"/>
      <c r="AH4" s="245">
        <v>790</v>
      </c>
      <c r="AI4" s="245"/>
      <c r="AJ4" s="245"/>
      <c r="AK4" s="245"/>
    </row>
    <row r="5" spans="1:37" ht="22.5" customHeight="1">
      <c r="A5" s="44" t="s">
        <v>143</v>
      </c>
      <c r="B5" s="9">
        <v>0.87</v>
      </c>
      <c r="C5" s="9">
        <v>1.11</v>
      </c>
      <c r="D5" s="9">
        <v>1.34</v>
      </c>
      <c r="E5" s="9">
        <v>1.56</v>
      </c>
      <c r="F5" s="9">
        <v>1.8</v>
      </c>
      <c r="G5" s="9">
        <v>2.05</v>
      </c>
      <c r="H5" s="9">
        <v>2.29</v>
      </c>
      <c r="I5" s="108"/>
      <c r="J5" s="9">
        <v>1.1</v>
      </c>
      <c r="K5" s="9">
        <v>1.22</v>
      </c>
      <c r="L5" s="108"/>
      <c r="M5" s="9">
        <v>2</v>
      </c>
      <c r="N5" s="9">
        <v>2.83</v>
      </c>
      <c r="P5" s="9">
        <v>0.87</v>
      </c>
      <c r="Q5" s="9">
        <v>1.11</v>
      </c>
      <c r="R5" s="9">
        <v>1.34</v>
      </c>
      <c r="S5" s="9">
        <v>1.56</v>
      </c>
      <c r="T5" s="9">
        <v>1.8</v>
      </c>
      <c r="U5" s="9">
        <v>2.05</v>
      </c>
      <c r="V5" s="9">
        <v>2.29</v>
      </c>
      <c r="X5" s="9">
        <v>0.87</v>
      </c>
      <c r="Y5" s="9">
        <v>1.11</v>
      </c>
      <c r="Z5" s="9">
        <v>1.34</v>
      </c>
      <c r="AA5" s="9">
        <v>1.58</v>
      </c>
      <c r="AC5" s="9">
        <v>0.87</v>
      </c>
      <c r="AD5" s="9">
        <v>1.11</v>
      </c>
      <c r="AE5" s="9">
        <v>1.34</v>
      </c>
      <c r="AF5" s="9">
        <v>1.56</v>
      </c>
      <c r="AH5" s="9">
        <v>0.87</v>
      </c>
      <c r="AI5" s="9">
        <v>1.11</v>
      </c>
      <c r="AJ5" s="9">
        <v>1.34</v>
      </c>
      <c r="AK5" s="9">
        <v>1.56</v>
      </c>
    </row>
    <row r="6" spans="1:37" ht="21">
      <c r="A6" s="44" t="s">
        <v>144</v>
      </c>
      <c r="B6" s="9">
        <v>0.87</v>
      </c>
      <c r="C6" s="9">
        <v>1.11</v>
      </c>
      <c r="D6" s="9">
        <v>1.34</v>
      </c>
      <c r="E6" s="9">
        <v>1.56</v>
      </c>
      <c r="F6" s="9">
        <v>1.8</v>
      </c>
      <c r="G6" s="9">
        <v>2.05</v>
      </c>
      <c r="H6" s="9">
        <v>2.29</v>
      </c>
      <c r="I6" s="108"/>
      <c r="J6" s="9">
        <v>1.1</v>
      </c>
      <c r="K6" s="9">
        <v>1.22</v>
      </c>
      <c r="L6" s="108"/>
      <c r="M6" s="9">
        <v>1.5</v>
      </c>
      <c r="N6" s="9">
        <v>2.12</v>
      </c>
      <c r="P6" s="9">
        <v>0.87</v>
      </c>
      <c r="Q6" s="9">
        <v>1.11</v>
      </c>
      <c r="R6" s="9">
        <v>1.34</v>
      </c>
      <c r="S6" s="9">
        <v>1.56</v>
      </c>
      <c r="T6" s="9">
        <v>1.8</v>
      </c>
      <c r="U6" s="9">
        <v>2.05</v>
      </c>
      <c r="V6" s="9">
        <v>2.29</v>
      </c>
      <c r="X6" s="9">
        <v>0.87</v>
      </c>
      <c r="Y6" s="9">
        <v>1.11</v>
      </c>
      <c r="Z6" s="9">
        <v>1.34</v>
      </c>
      <c r="AA6" s="9">
        <v>1.58</v>
      </c>
      <c r="AC6" s="9">
        <v>0.87</v>
      </c>
      <c r="AD6" s="9">
        <v>1.11</v>
      </c>
      <c r="AE6" s="9">
        <v>1.34</v>
      </c>
      <c r="AF6" s="9">
        <v>1.56</v>
      </c>
      <c r="AH6" s="9">
        <v>0.87</v>
      </c>
      <c r="AI6" s="9">
        <v>1.11</v>
      </c>
      <c r="AJ6" s="9">
        <v>1.34</v>
      </c>
      <c r="AK6" s="9">
        <v>1.56</v>
      </c>
    </row>
    <row r="7" spans="1:37" ht="12" customHeight="1">
      <c r="A7" s="44" t="s">
        <v>201</v>
      </c>
      <c r="B7" s="9">
        <v>0.27</v>
      </c>
      <c r="C7" s="9">
        <v>0.34</v>
      </c>
      <c r="D7" s="9">
        <v>0.42</v>
      </c>
      <c r="E7" s="9">
        <v>0.49</v>
      </c>
      <c r="F7" s="9">
        <v>0.57</v>
      </c>
      <c r="G7" s="9">
        <v>0.64</v>
      </c>
      <c r="H7" s="9">
        <v>0.72</v>
      </c>
      <c r="I7" s="108"/>
      <c r="J7" s="9">
        <v>0.33</v>
      </c>
      <c r="K7" s="9">
        <v>0.18</v>
      </c>
      <c r="L7" s="108"/>
      <c r="M7" s="9">
        <v>0.22</v>
      </c>
      <c r="N7" s="9">
        <v>0.31</v>
      </c>
      <c r="P7" s="9">
        <v>0.27</v>
      </c>
      <c r="Q7" s="9">
        <v>0.34</v>
      </c>
      <c r="R7" s="9">
        <v>0.42</v>
      </c>
      <c r="S7" s="9">
        <v>0.49</v>
      </c>
      <c r="T7" s="9">
        <v>0.57</v>
      </c>
      <c r="U7" s="9">
        <v>0.64</v>
      </c>
      <c r="V7" s="9">
        <v>0.72</v>
      </c>
      <c r="X7" s="9">
        <v>0.13</v>
      </c>
      <c r="Y7" s="9">
        <v>0.17</v>
      </c>
      <c r="Z7" s="9">
        <v>0.2</v>
      </c>
      <c r="AA7" s="9">
        <v>0.23</v>
      </c>
      <c r="AC7" s="9">
        <v>0.27</v>
      </c>
      <c r="AD7" s="9">
        <v>0.34</v>
      </c>
      <c r="AE7" s="9">
        <v>0.42</v>
      </c>
      <c r="AF7" s="9">
        <v>0.49</v>
      </c>
      <c r="AH7" s="9">
        <v>0.27</v>
      </c>
      <c r="AI7" s="9">
        <v>0.34</v>
      </c>
      <c r="AJ7" s="9">
        <v>0.42</v>
      </c>
      <c r="AK7" s="9">
        <v>0.49</v>
      </c>
    </row>
    <row r="8" spans="1:37" ht="22.5" customHeight="1">
      <c r="A8" s="44" t="s">
        <v>102</v>
      </c>
      <c r="B8" s="14">
        <v>44</v>
      </c>
      <c r="C8" s="14">
        <v>56</v>
      </c>
      <c r="D8" s="14">
        <v>67</v>
      </c>
      <c r="E8" s="14">
        <v>79</v>
      </c>
      <c r="F8" s="14">
        <v>90</v>
      </c>
      <c r="G8" s="14">
        <v>102.5</v>
      </c>
      <c r="H8" s="14">
        <v>114.5</v>
      </c>
      <c r="I8" s="109"/>
      <c r="J8" s="14">
        <v>55</v>
      </c>
      <c r="K8" s="14">
        <v>61</v>
      </c>
      <c r="L8" s="109"/>
      <c r="M8" s="14">
        <v>70</v>
      </c>
      <c r="N8" s="14">
        <v>100</v>
      </c>
      <c r="P8" s="14">
        <v>44</v>
      </c>
      <c r="Q8" s="14">
        <v>56</v>
      </c>
      <c r="R8" s="14">
        <v>67</v>
      </c>
      <c r="S8" s="14">
        <v>79</v>
      </c>
      <c r="T8" s="14">
        <v>90</v>
      </c>
      <c r="U8" s="14">
        <v>102.5</v>
      </c>
      <c r="V8" s="14">
        <v>114.5</v>
      </c>
      <c r="X8" s="14">
        <v>44</v>
      </c>
      <c r="Y8" s="14">
        <v>56</v>
      </c>
      <c r="Z8" s="14">
        <v>67</v>
      </c>
      <c r="AA8" s="14">
        <v>79</v>
      </c>
      <c r="AC8" s="14">
        <v>44</v>
      </c>
      <c r="AD8" s="14">
        <v>56</v>
      </c>
      <c r="AE8" s="14">
        <v>67</v>
      </c>
      <c r="AF8" s="14">
        <v>79</v>
      </c>
      <c r="AH8" s="14">
        <v>44</v>
      </c>
      <c r="AI8" s="14">
        <v>56</v>
      </c>
      <c r="AJ8" s="14">
        <v>67</v>
      </c>
      <c r="AK8" s="14">
        <v>79</v>
      </c>
    </row>
    <row r="9" spans="1:37" ht="12" customHeight="1">
      <c r="A9" s="44" t="s">
        <v>149</v>
      </c>
      <c r="B9" s="220" t="s">
        <v>214</v>
      </c>
      <c r="C9" s="221"/>
      <c r="D9" s="221"/>
      <c r="E9" s="221"/>
      <c r="F9" s="221"/>
      <c r="G9" s="221"/>
      <c r="H9" s="222"/>
      <c r="I9" s="107"/>
      <c r="J9" s="8" t="s">
        <v>82</v>
      </c>
      <c r="K9" s="8" t="s">
        <v>82</v>
      </c>
      <c r="L9" s="107"/>
      <c r="M9" s="8">
        <v>3</v>
      </c>
      <c r="N9" s="8">
        <v>3</v>
      </c>
      <c r="P9" s="220" t="s">
        <v>214</v>
      </c>
      <c r="Q9" s="221"/>
      <c r="R9" s="221"/>
      <c r="S9" s="221"/>
      <c r="T9" s="221"/>
      <c r="U9" s="221"/>
      <c r="V9" s="222"/>
      <c r="X9" s="217" t="s">
        <v>214</v>
      </c>
      <c r="Y9" s="218"/>
      <c r="Z9" s="218"/>
      <c r="AA9" s="219"/>
      <c r="AC9" s="245" t="s">
        <v>231</v>
      </c>
      <c r="AD9" s="245"/>
      <c r="AE9" s="245"/>
      <c r="AF9" s="245"/>
      <c r="AH9" s="245" t="s">
        <v>231</v>
      </c>
      <c r="AI9" s="245"/>
      <c r="AJ9" s="245"/>
      <c r="AK9" s="245"/>
    </row>
    <row r="10" spans="1:37" ht="12" customHeight="1">
      <c r="A10" s="44" t="s">
        <v>15</v>
      </c>
      <c r="B10" s="220" t="s">
        <v>16</v>
      </c>
      <c r="C10" s="221"/>
      <c r="D10" s="221"/>
      <c r="E10" s="221"/>
      <c r="F10" s="221"/>
      <c r="G10" s="221"/>
      <c r="H10" s="222"/>
      <c r="I10" s="107"/>
      <c r="J10" s="8" t="s">
        <v>16</v>
      </c>
      <c r="K10" s="8" t="s">
        <v>82</v>
      </c>
      <c r="L10" s="107"/>
      <c r="M10" s="8" t="s">
        <v>82</v>
      </c>
      <c r="N10" s="8" t="s">
        <v>82</v>
      </c>
      <c r="P10" s="217" t="s">
        <v>16</v>
      </c>
      <c r="Q10" s="218"/>
      <c r="R10" s="218"/>
      <c r="S10" s="218"/>
      <c r="T10" s="218"/>
      <c r="U10" s="218"/>
      <c r="V10" s="219"/>
      <c r="X10" s="217" t="s">
        <v>82</v>
      </c>
      <c r="Y10" s="218"/>
      <c r="Z10" s="218"/>
      <c r="AA10" s="219"/>
      <c r="AC10" s="245" t="s">
        <v>16</v>
      </c>
      <c r="AD10" s="245"/>
      <c r="AE10" s="245"/>
      <c r="AF10" s="245"/>
      <c r="AH10" s="245" t="s">
        <v>16</v>
      </c>
      <c r="AI10" s="245"/>
      <c r="AJ10" s="245"/>
      <c r="AK10" s="245"/>
    </row>
    <row r="11" spans="1:37" s="87" customFormat="1" ht="4.5" customHeight="1">
      <c r="A11" s="89"/>
      <c r="B11" s="86"/>
      <c r="C11" s="86"/>
      <c r="D11" s="86"/>
      <c r="E11" s="86"/>
      <c r="F11" s="86"/>
      <c r="G11" s="86"/>
      <c r="H11" s="86"/>
      <c r="I11" s="110"/>
      <c r="J11" s="86"/>
      <c r="K11" s="86"/>
      <c r="L11" s="110"/>
      <c r="M11" s="86"/>
      <c r="N11" s="86"/>
      <c r="O11" s="114"/>
      <c r="P11" s="90"/>
      <c r="Q11" s="90"/>
      <c r="R11" s="90"/>
      <c r="S11" s="90"/>
      <c r="T11" s="90"/>
      <c r="U11" s="90"/>
      <c r="V11" s="90"/>
      <c r="W11" s="117"/>
      <c r="X11" s="90"/>
      <c r="Y11" s="90"/>
      <c r="Z11" s="90"/>
      <c r="AA11" s="90"/>
      <c r="AB11" s="117"/>
      <c r="AC11" s="250"/>
      <c r="AD11" s="251"/>
      <c r="AE11" s="251"/>
      <c r="AF11" s="251"/>
      <c r="AG11" s="117"/>
      <c r="AH11" s="250"/>
      <c r="AI11" s="251"/>
      <c r="AJ11" s="251"/>
      <c r="AK11" s="251"/>
    </row>
    <row r="12" spans="1:37" ht="12" customHeight="1">
      <c r="A12" s="44" t="s">
        <v>21</v>
      </c>
      <c r="B12" s="220" t="s">
        <v>219</v>
      </c>
      <c r="C12" s="221"/>
      <c r="D12" s="221"/>
      <c r="E12" s="221"/>
      <c r="F12" s="221"/>
      <c r="G12" s="221"/>
      <c r="H12" s="222"/>
      <c r="I12" s="107"/>
      <c r="J12" s="220" t="s">
        <v>30</v>
      </c>
      <c r="K12" s="222"/>
      <c r="L12" s="107"/>
      <c r="M12" s="220" t="s">
        <v>28</v>
      </c>
      <c r="N12" s="222"/>
      <c r="P12" s="217" t="s">
        <v>218</v>
      </c>
      <c r="Q12" s="218"/>
      <c r="R12" s="218"/>
      <c r="S12" s="218"/>
      <c r="T12" s="218"/>
      <c r="U12" s="218"/>
      <c r="V12" s="219"/>
      <c r="X12" s="217" t="s">
        <v>28</v>
      </c>
      <c r="Y12" s="218"/>
      <c r="Z12" s="218"/>
      <c r="AA12" s="219"/>
      <c r="AC12" s="254" t="s">
        <v>30</v>
      </c>
      <c r="AD12" s="255"/>
      <c r="AE12" s="255"/>
      <c r="AF12" s="255"/>
      <c r="AH12" s="245" t="s">
        <v>30</v>
      </c>
      <c r="AI12" s="245"/>
      <c r="AJ12" s="245"/>
      <c r="AK12" s="245"/>
    </row>
    <row r="13" spans="1:37" ht="12" customHeight="1">
      <c r="A13" s="44" t="s">
        <v>48</v>
      </c>
      <c r="B13" s="220" t="s">
        <v>46</v>
      </c>
      <c r="C13" s="221"/>
      <c r="D13" s="221"/>
      <c r="E13" s="221"/>
      <c r="F13" s="221"/>
      <c r="G13" s="221"/>
      <c r="H13" s="222"/>
      <c r="I13" s="107"/>
      <c r="J13" s="220" t="s">
        <v>46</v>
      </c>
      <c r="K13" s="222"/>
      <c r="L13" s="107"/>
      <c r="M13" s="220" t="s">
        <v>46</v>
      </c>
      <c r="N13" s="222"/>
      <c r="P13" s="217" t="s">
        <v>46</v>
      </c>
      <c r="Q13" s="218"/>
      <c r="R13" s="218"/>
      <c r="S13" s="218"/>
      <c r="T13" s="218"/>
      <c r="U13" s="218"/>
      <c r="V13" s="219"/>
      <c r="X13" s="217" t="s">
        <v>46</v>
      </c>
      <c r="Y13" s="218"/>
      <c r="Z13" s="218"/>
      <c r="AA13" s="219"/>
      <c r="AC13" s="8" t="s">
        <v>46</v>
      </c>
      <c r="AD13" s="8" t="s">
        <v>46</v>
      </c>
      <c r="AE13" s="8" t="s">
        <v>46</v>
      </c>
      <c r="AF13" s="8" t="s">
        <v>46</v>
      </c>
      <c r="AH13" s="8" t="s">
        <v>46</v>
      </c>
      <c r="AI13" s="8" t="s">
        <v>46</v>
      </c>
      <c r="AJ13" s="8" t="s">
        <v>46</v>
      </c>
      <c r="AK13" s="8" t="s">
        <v>46</v>
      </c>
    </row>
    <row r="14" spans="1:37" ht="12.75">
      <c r="A14" s="44" t="s">
        <v>194</v>
      </c>
      <c r="B14" s="220" t="s">
        <v>211</v>
      </c>
      <c r="C14" s="221"/>
      <c r="D14" s="221"/>
      <c r="E14" s="221"/>
      <c r="F14" s="221"/>
      <c r="G14" s="221"/>
      <c r="H14" s="222"/>
      <c r="I14" s="107"/>
      <c r="J14" s="220" t="s">
        <v>55</v>
      </c>
      <c r="K14" s="222"/>
      <c r="L14" s="107"/>
      <c r="M14" s="220" t="s">
        <v>55</v>
      </c>
      <c r="N14" s="222"/>
      <c r="P14" s="217" t="s">
        <v>56</v>
      </c>
      <c r="Q14" s="218"/>
      <c r="R14" s="218"/>
      <c r="S14" s="218"/>
      <c r="T14" s="218"/>
      <c r="U14" s="218"/>
      <c r="V14" s="219"/>
      <c r="X14" s="217" t="s">
        <v>56</v>
      </c>
      <c r="Y14" s="218"/>
      <c r="Z14" s="218"/>
      <c r="AA14" s="219"/>
      <c r="AC14" s="217" t="s">
        <v>56</v>
      </c>
      <c r="AD14" s="218"/>
      <c r="AE14" s="218"/>
      <c r="AF14" s="218"/>
      <c r="AH14" s="248" t="s">
        <v>56</v>
      </c>
      <c r="AI14" s="248"/>
      <c r="AJ14" s="248"/>
      <c r="AK14" s="248"/>
    </row>
    <row r="15" spans="1:37" ht="45" customHeight="1">
      <c r="A15" s="44" t="s">
        <v>138</v>
      </c>
      <c r="B15" s="14" t="s">
        <v>82</v>
      </c>
      <c r="C15" s="14" t="s">
        <v>82</v>
      </c>
      <c r="D15" s="14" t="s">
        <v>82</v>
      </c>
      <c r="E15" s="14" t="s">
        <v>82</v>
      </c>
      <c r="F15" s="14" t="s">
        <v>82</v>
      </c>
      <c r="G15" s="14" t="s">
        <v>82</v>
      </c>
      <c r="H15" s="14" t="s">
        <v>82</v>
      </c>
      <c r="I15" s="111"/>
      <c r="J15" s="14" t="s">
        <v>82</v>
      </c>
      <c r="K15" s="14" t="s">
        <v>82</v>
      </c>
      <c r="L15" s="111"/>
      <c r="M15" s="14" t="s">
        <v>82</v>
      </c>
      <c r="N15" s="14" t="s">
        <v>82</v>
      </c>
      <c r="O15" s="115"/>
      <c r="P15" s="14" t="s">
        <v>275</v>
      </c>
      <c r="Q15" s="14" t="s">
        <v>276</v>
      </c>
      <c r="R15" s="14" t="s">
        <v>277</v>
      </c>
      <c r="S15" s="14" t="s">
        <v>278</v>
      </c>
      <c r="T15" s="14" t="s">
        <v>278</v>
      </c>
      <c r="U15" s="14" t="s">
        <v>279</v>
      </c>
      <c r="V15" s="14" t="s">
        <v>280</v>
      </c>
      <c r="X15" s="14" t="s">
        <v>256</v>
      </c>
      <c r="Y15" s="14" t="s">
        <v>257</v>
      </c>
      <c r="Z15" s="14" t="s">
        <v>258</v>
      </c>
      <c r="AA15" s="14" t="s">
        <v>259</v>
      </c>
      <c r="AC15" s="14">
        <v>500</v>
      </c>
      <c r="AD15" s="14">
        <v>500</v>
      </c>
      <c r="AE15" s="14">
        <v>500</v>
      </c>
      <c r="AF15" s="14">
        <v>500</v>
      </c>
      <c r="AH15" s="14">
        <v>525</v>
      </c>
      <c r="AI15" s="14">
        <v>530</v>
      </c>
      <c r="AJ15" s="14">
        <v>540</v>
      </c>
      <c r="AK15" s="14">
        <v>545</v>
      </c>
    </row>
    <row r="16" spans="1:37" ht="12" customHeight="1">
      <c r="A16" s="82" t="s">
        <v>26</v>
      </c>
      <c r="B16" s="8" t="s">
        <v>82</v>
      </c>
      <c r="C16" s="8" t="s">
        <v>82</v>
      </c>
      <c r="D16" s="8" t="s">
        <v>82</v>
      </c>
      <c r="E16" s="8" t="s">
        <v>82</v>
      </c>
      <c r="F16" s="8" t="s">
        <v>82</v>
      </c>
      <c r="G16" s="8" t="s">
        <v>82</v>
      </c>
      <c r="H16" s="8" t="s">
        <v>82</v>
      </c>
      <c r="I16" s="107"/>
      <c r="J16" s="8" t="s">
        <v>82</v>
      </c>
      <c r="K16" s="8" t="s">
        <v>82</v>
      </c>
      <c r="L16" s="107"/>
      <c r="M16" s="8" t="s">
        <v>82</v>
      </c>
      <c r="N16" s="8" t="s">
        <v>82</v>
      </c>
      <c r="P16" s="13" t="s">
        <v>203</v>
      </c>
      <c r="Q16" s="13" t="s">
        <v>204</v>
      </c>
      <c r="R16" s="13" t="s">
        <v>205</v>
      </c>
      <c r="S16" s="13" t="s">
        <v>206</v>
      </c>
      <c r="T16" s="13" t="s">
        <v>206</v>
      </c>
      <c r="U16" s="13" t="s">
        <v>207</v>
      </c>
      <c r="V16" s="13" t="s">
        <v>208</v>
      </c>
      <c r="X16" s="13" t="s">
        <v>203</v>
      </c>
      <c r="Y16" s="13" t="s">
        <v>204</v>
      </c>
      <c r="Z16" s="13" t="s">
        <v>205</v>
      </c>
      <c r="AA16" s="13" t="s">
        <v>206</v>
      </c>
      <c r="AC16" s="220" t="s">
        <v>82</v>
      </c>
      <c r="AD16" s="221"/>
      <c r="AE16" s="221"/>
      <c r="AF16" s="221"/>
      <c r="AH16" s="246" t="s">
        <v>82</v>
      </c>
      <c r="AI16" s="246"/>
      <c r="AJ16" s="246"/>
      <c r="AK16" s="246"/>
    </row>
    <row r="17" spans="1:37" ht="12" customHeight="1">
      <c r="A17" s="82" t="s">
        <v>103</v>
      </c>
      <c r="B17" s="8" t="s">
        <v>82</v>
      </c>
      <c r="C17" s="8" t="s">
        <v>82</v>
      </c>
      <c r="D17" s="8" t="s">
        <v>82</v>
      </c>
      <c r="E17" s="8" t="s">
        <v>82</v>
      </c>
      <c r="F17" s="8" t="s">
        <v>82</v>
      </c>
      <c r="G17" s="8" t="s">
        <v>82</v>
      </c>
      <c r="H17" s="8" t="s">
        <v>82</v>
      </c>
      <c r="I17" s="107"/>
      <c r="J17" s="8" t="s">
        <v>82</v>
      </c>
      <c r="K17" s="8" t="s">
        <v>82</v>
      </c>
      <c r="L17" s="107"/>
      <c r="M17" s="8" t="s">
        <v>82</v>
      </c>
      <c r="N17" s="8" t="s">
        <v>82</v>
      </c>
      <c r="P17" s="217" t="s">
        <v>202</v>
      </c>
      <c r="Q17" s="218"/>
      <c r="R17" s="218"/>
      <c r="S17" s="218"/>
      <c r="T17" s="218"/>
      <c r="U17" s="218"/>
      <c r="V17" s="219"/>
      <c r="X17" s="217" t="s">
        <v>202</v>
      </c>
      <c r="Y17" s="218"/>
      <c r="Z17" s="218"/>
      <c r="AA17" s="219"/>
      <c r="AC17" s="220" t="s">
        <v>82</v>
      </c>
      <c r="AD17" s="221"/>
      <c r="AE17" s="221"/>
      <c r="AF17" s="221"/>
      <c r="AH17" s="246" t="s">
        <v>82</v>
      </c>
      <c r="AI17" s="246"/>
      <c r="AJ17" s="246"/>
      <c r="AK17" s="246"/>
    </row>
    <row r="18" spans="1:37" ht="12" customHeight="1">
      <c r="A18" s="44" t="s">
        <v>54</v>
      </c>
      <c r="B18" s="8">
        <v>220</v>
      </c>
      <c r="C18" s="8">
        <v>220</v>
      </c>
      <c r="D18" s="8">
        <v>220</v>
      </c>
      <c r="E18" s="8">
        <v>220</v>
      </c>
      <c r="F18" s="8">
        <v>220</v>
      </c>
      <c r="G18" s="8">
        <v>220</v>
      </c>
      <c r="H18" s="8">
        <v>220</v>
      </c>
      <c r="I18" s="107"/>
      <c r="J18" s="8">
        <v>220</v>
      </c>
      <c r="K18" s="8">
        <v>220</v>
      </c>
      <c r="L18" s="107"/>
      <c r="M18" s="8">
        <v>220</v>
      </c>
      <c r="N18" s="8">
        <v>220</v>
      </c>
      <c r="O18" s="115"/>
      <c r="P18" s="99">
        <v>220</v>
      </c>
      <c r="Q18" s="99">
        <v>220</v>
      </c>
      <c r="R18" s="99">
        <v>220</v>
      </c>
      <c r="S18" s="99">
        <v>220</v>
      </c>
      <c r="T18" s="99">
        <v>220</v>
      </c>
      <c r="U18" s="99">
        <v>220</v>
      </c>
      <c r="V18" s="99">
        <v>220</v>
      </c>
      <c r="X18" s="99">
        <v>220</v>
      </c>
      <c r="Y18" s="99">
        <v>220</v>
      </c>
      <c r="Z18" s="99">
        <v>220</v>
      </c>
      <c r="AA18" s="99">
        <v>220</v>
      </c>
      <c r="AC18" s="8">
        <v>220</v>
      </c>
      <c r="AD18" s="8">
        <v>220</v>
      </c>
      <c r="AE18" s="8">
        <v>220</v>
      </c>
      <c r="AF18" s="8">
        <v>220</v>
      </c>
      <c r="AH18" s="8">
        <v>220</v>
      </c>
      <c r="AI18" s="8">
        <v>220</v>
      </c>
      <c r="AJ18" s="8">
        <v>220</v>
      </c>
      <c r="AK18" s="8">
        <v>220</v>
      </c>
    </row>
    <row r="19" spans="1:37" ht="12" customHeight="1">
      <c r="A19" s="44" t="s">
        <v>53</v>
      </c>
      <c r="B19" s="9">
        <v>2.8</v>
      </c>
      <c r="C19" s="9">
        <v>3.84</v>
      </c>
      <c r="D19" s="9">
        <v>3.92</v>
      </c>
      <c r="E19" s="9">
        <v>5.37</v>
      </c>
      <c r="F19" s="9">
        <v>4.9</v>
      </c>
      <c r="G19" s="9">
        <v>6.24</v>
      </c>
      <c r="H19" s="9">
        <v>6.24</v>
      </c>
      <c r="I19" s="108"/>
      <c r="J19" s="9">
        <v>3.51</v>
      </c>
      <c r="K19" s="9">
        <v>3.51</v>
      </c>
      <c r="L19" s="108"/>
      <c r="M19" s="9">
        <v>3.62</v>
      </c>
      <c r="N19" s="9">
        <v>5.37</v>
      </c>
      <c r="O19" s="115"/>
      <c r="P19" s="9">
        <v>4.56</v>
      </c>
      <c r="Q19" s="9">
        <v>4.96</v>
      </c>
      <c r="R19" s="9">
        <v>4</v>
      </c>
      <c r="S19" s="9">
        <v>4.64</v>
      </c>
      <c r="T19" s="9">
        <v>4.49</v>
      </c>
      <c r="U19" s="9">
        <v>5.55</v>
      </c>
      <c r="V19" s="9">
        <v>5.58</v>
      </c>
      <c r="X19" s="9">
        <v>3.6</v>
      </c>
      <c r="Y19" s="9">
        <v>4.2</v>
      </c>
      <c r="Z19" s="9">
        <v>4.9</v>
      </c>
      <c r="AA19" s="9">
        <v>5.5</v>
      </c>
      <c r="AC19" s="9">
        <v>3.53</v>
      </c>
      <c r="AD19" s="9">
        <v>4.86</v>
      </c>
      <c r="AE19" s="9">
        <v>4.16</v>
      </c>
      <c r="AF19" s="9">
        <v>5.4</v>
      </c>
      <c r="AH19" s="9">
        <v>3.41</v>
      </c>
      <c r="AI19" s="9">
        <v>3.41</v>
      </c>
      <c r="AJ19" s="9">
        <v>3.71</v>
      </c>
      <c r="AK19" s="9">
        <v>4.75</v>
      </c>
    </row>
    <row r="20" spans="1:37" ht="22.5" customHeight="1">
      <c r="A20" s="44" t="s">
        <v>19</v>
      </c>
      <c r="B20" s="9">
        <v>7</v>
      </c>
      <c r="C20" s="9">
        <v>8.1</v>
      </c>
      <c r="D20" s="9">
        <v>10.1</v>
      </c>
      <c r="E20" s="9">
        <v>13.6</v>
      </c>
      <c r="F20" s="9">
        <v>14</v>
      </c>
      <c r="G20" s="9">
        <v>16</v>
      </c>
      <c r="H20" s="9">
        <v>18</v>
      </c>
      <c r="I20" s="108"/>
      <c r="J20" s="9">
        <v>7</v>
      </c>
      <c r="K20" s="9">
        <v>7</v>
      </c>
      <c r="L20" s="108"/>
      <c r="M20" s="9">
        <v>7</v>
      </c>
      <c r="N20" s="9">
        <v>9</v>
      </c>
      <c r="O20" s="115"/>
      <c r="P20" s="9">
        <v>11</v>
      </c>
      <c r="Q20" s="9">
        <v>12.3</v>
      </c>
      <c r="R20" s="9">
        <v>13.5</v>
      </c>
      <c r="S20" s="9">
        <v>19.6</v>
      </c>
      <c r="T20" s="9">
        <v>22</v>
      </c>
      <c r="U20" s="9">
        <v>24</v>
      </c>
      <c r="V20" s="9">
        <v>26</v>
      </c>
      <c r="X20" s="9">
        <v>12.1</v>
      </c>
      <c r="Y20" s="9">
        <v>13.5</v>
      </c>
      <c r="Z20" s="9">
        <v>16</v>
      </c>
      <c r="AA20" s="9">
        <v>20.5</v>
      </c>
      <c r="AC20" s="9">
        <v>7</v>
      </c>
      <c r="AD20" s="9">
        <v>8.1</v>
      </c>
      <c r="AE20" s="9">
        <v>10.1</v>
      </c>
      <c r="AF20" s="9">
        <v>13.6</v>
      </c>
      <c r="AH20" s="9">
        <v>11</v>
      </c>
      <c r="AI20" s="9">
        <v>12.3</v>
      </c>
      <c r="AJ20" s="9">
        <v>13.5</v>
      </c>
      <c r="AK20" s="9">
        <v>19.6</v>
      </c>
    </row>
    <row r="21" spans="1:37" ht="12" customHeight="1">
      <c r="A21" s="44" t="s">
        <v>104</v>
      </c>
      <c r="B21" s="14">
        <v>30</v>
      </c>
      <c r="C21" s="14">
        <v>40</v>
      </c>
      <c r="D21" s="14">
        <v>40</v>
      </c>
      <c r="E21" s="14">
        <v>40</v>
      </c>
      <c r="F21" s="14">
        <v>48</v>
      </c>
      <c r="G21" s="14">
        <v>64</v>
      </c>
      <c r="H21" s="14">
        <v>64</v>
      </c>
      <c r="I21" s="109"/>
      <c r="J21" s="14">
        <v>16</v>
      </c>
      <c r="K21" s="14">
        <v>16</v>
      </c>
      <c r="L21" s="109"/>
      <c r="M21" s="14">
        <v>40</v>
      </c>
      <c r="N21" s="14">
        <v>40</v>
      </c>
      <c r="O21" s="115"/>
      <c r="P21" s="13">
        <v>30</v>
      </c>
      <c r="Q21" s="13">
        <v>40</v>
      </c>
      <c r="R21" s="14">
        <v>40</v>
      </c>
      <c r="S21" s="14">
        <v>40</v>
      </c>
      <c r="T21" s="14">
        <v>60</v>
      </c>
      <c r="U21" s="14">
        <v>64</v>
      </c>
      <c r="V21" s="14">
        <v>64</v>
      </c>
      <c r="X21" s="13">
        <v>30</v>
      </c>
      <c r="Y21" s="13">
        <v>40</v>
      </c>
      <c r="Z21" s="14">
        <v>40</v>
      </c>
      <c r="AA21" s="14">
        <v>40</v>
      </c>
      <c r="AC21" s="14" t="s">
        <v>82</v>
      </c>
      <c r="AD21" s="14" t="s">
        <v>82</v>
      </c>
      <c r="AE21" s="14" t="s">
        <v>82</v>
      </c>
      <c r="AF21" s="14" t="s">
        <v>82</v>
      </c>
      <c r="AH21" s="14" t="s">
        <v>82</v>
      </c>
      <c r="AI21" s="14" t="s">
        <v>82</v>
      </c>
      <c r="AJ21" s="14" t="s">
        <v>82</v>
      </c>
      <c r="AK21" s="14" t="s">
        <v>82</v>
      </c>
    </row>
    <row r="22" spans="1:37" s="87" customFormat="1" ht="4.5" customHeight="1">
      <c r="A22" s="91"/>
      <c r="B22" s="92"/>
      <c r="C22" s="92"/>
      <c r="D22" s="92"/>
      <c r="E22" s="93"/>
      <c r="F22" s="93"/>
      <c r="G22" s="93"/>
      <c r="H22" s="93"/>
      <c r="I22" s="111"/>
      <c r="J22" s="92"/>
      <c r="K22" s="92"/>
      <c r="L22" s="111"/>
      <c r="M22" s="92"/>
      <c r="N22" s="92"/>
      <c r="O22" s="115"/>
      <c r="P22" s="92"/>
      <c r="Q22" s="92"/>
      <c r="R22" s="92"/>
      <c r="S22" s="93"/>
      <c r="T22" s="93"/>
      <c r="U22" s="93"/>
      <c r="V22" s="93"/>
      <c r="W22" s="117"/>
      <c r="X22" s="92"/>
      <c r="Y22" s="92"/>
      <c r="Z22" s="92"/>
      <c r="AA22" s="93"/>
      <c r="AB22" s="117"/>
      <c r="AC22" s="92"/>
      <c r="AD22" s="92"/>
      <c r="AE22" s="92"/>
      <c r="AF22" s="92"/>
      <c r="AG22" s="117"/>
      <c r="AH22" s="92"/>
      <c r="AI22" s="92"/>
      <c r="AJ22" s="92"/>
      <c r="AK22" s="92"/>
    </row>
    <row r="23" spans="1:37" ht="12" customHeight="1">
      <c r="A23" s="44" t="s">
        <v>20</v>
      </c>
      <c r="B23" s="220" t="s">
        <v>47</v>
      </c>
      <c r="C23" s="221"/>
      <c r="D23" s="221"/>
      <c r="E23" s="221"/>
      <c r="F23" s="221"/>
      <c r="G23" s="221"/>
      <c r="H23" s="222"/>
      <c r="I23" s="107"/>
      <c r="J23" s="220" t="s">
        <v>47</v>
      </c>
      <c r="K23" s="222"/>
      <c r="L23" s="107"/>
      <c r="M23" s="220" t="s">
        <v>47</v>
      </c>
      <c r="N23" s="222"/>
      <c r="P23" s="220" t="s">
        <v>47</v>
      </c>
      <c r="Q23" s="221"/>
      <c r="R23" s="221"/>
      <c r="S23" s="221"/>
      <c r="T23" s="221"/>
      <c r="U23" s="221"/>
      <c r="V23" s="222"/>
      <c r="X23" s="220" t="s">
        <v>47</v>
      </c>
      <c r="Y23" s="221"/>
      <c r="Z23" s="221"/>
      <c r="AA23" s="222"/>
      <c r="AC23" s="246" t="s">
        <v>47</v>
      </c>
      <c r="AD23" s="246"/>
      <c r="AE23" s="246"/>
      <c r="AF23" s="246"/>
      <c r="AH23" s="246" t="s">
        <v>47</v>
      </c>
      <c r="AI23" s="246"/>
      <c r="AJ23" s="246"/>
      <c r="AK23" s="246"/>
    </row>
    <row r="24" spans="1:37" ht="12" customHeight="1">
      <c r="A24" s="44" t="s">
        <v>68</v>
      </c>
      <c r="B24" s="8"/>
      <c r="C24" s="8"/>
      <c r="D24" s="8"/>
      <c r="E24" s="8"/>
      <c r="F24" s="8"/>
      <c r="G24" s="8"/>
      <c r="H24" s="8"/>
      <c r="I24" s="107"/>
      <c r="J24" s="8"/>
      <c r="K24" s="8"/>
      <c r="L24" s="107"/>
      <c r="M24" s="8"/>
      <c r="N24" s="8"/>
      <c r="P24" s="13"/>
      <c r="Q24" s="13"/>
      <c r="R24" s="13"/>
      <c r="S24" s="13"/>
      <c r="T24" s="13"/>
      <c r="U24" s="13"/>
      <c r="V24" s="13"/>
      <c r="X24" s="13"/>
      <c r="Y24" s="13"/>
      <c r="Z24" s="13"/>
      <c r="AA24" s="13"/>
      <c r="AC24" s="8"/>
      <c r="AD24" s="8"/>
      <c r="AE24" s="8"/>
      <c r="AF24" s="8"/>
      <c r="AH24" s="8"/>
      <c r="AI24" s="8"/>
      <c r="AJ24" s="8"/>
      <c r="AK24" s="8"/>
    </row>
    <row r="25" spans="1:37" ht="12" customHeight="1">
      <c r="A25" s="51" t="s">
        <v>11</v>
      </c>
      <c r="B25" s="8">
        <v>1200</v>
      </c>
      <c r="C25" s="8">
        <v>1500</v>
      </c>
      <c r="D25" s="8">
        <v>1800</v>
      </c>
      <c r="E25" s="8">
        <v>2100</v>
      </c>
      <c r="F25" s="8">
        <v>2400</v>
      </c>
      <c r="G25" s="8">
        <v>2700</v>
      </c>
      <c r="H25" s="8">
        <v>3000</v>
      </c>
      <c r="I25" s="107"/>
      <c r="J25" s="8">
        <v>1500</v>
      </c>
      <c r="K25" s="8">
        <v>1465</v>
      </c>
      <c r="L25" s="107"/>
      <c r="M25" s="8">
        <v>1500</v>
      </c>
      <c r="N25" s="8">
        <v>2100</v>
      </c>
      <c r="P25" s="13">
        <v>1200</v>
      </c>
      <c r="Q25" s="8">
        <v>1500</v>
      </c>
      <c r="R25" s="8">
        <v>1800</v>
      </c>
      <c r="S25" s="8">
        <v>2100</v>
      </c>
      <c r="T25" s="8">
        <v>2400</v>
      </c>
      <c r="U25" s="8">
        <v>2700</v>
      </c>
      <c r="V25" s="8">
        <v>3000</v>
      </c>
      <c r="X25" s="13">
        <v>1200</v>
      </c>
      <c r="Y25" s="13">
        <v>1500</v>
      </c>
      <c r="Z25" s="13">
        <v>1800</v>
      </c>
      <c r="AA25" s="13">
        <v>2100</v>
      </c>
      <c r="AC25" s="8">
        <v>1200</v>
      </c>
      <c r="AD25" s="8">
        <v>1500</v>
      </c>
      <c r="AE25" s="13">
        <v>1800</v>
      </c>
      <c r="AF25" s="99">
        <v>2080</v>
      </c>
      <c r="AH25" s="8">
        <v>1200</v>
      </c>
      <c r="AI25" s="8">
        <v>1500</v>
      </c>
      <c r="AJ25" s="13">
        <v>1800</v>
      </c>
      <c r="AK25" s="99">
        <v>2080</v>
      </c>
    </row>
    <row r="26" spans="1:37" ht="12" customHeight="1">
      <c r="A26" s="51" t="s">
        <v>60</v>
      </c>
      <c r="B26" s="8">
        <v>1100</v>
      </c>
      <c r="C26" s="8">
        <v>1100</v>
      </c>
      <c r="D26" s="8">
        <v>1100</v>
      </c>
      <c r="E26" s="8">
        <v>1100</v>
      </c>
      <c r="F26" s="8">
        <v>1100</v>
      </c>
      <c r="G26" s="8">
        <v>1100</v>
      </c>
      <c r="H26" s="8">
        <v>1100</v>
      </c>
      <c r="I26" s="107"/>
      <c r="J26" s="8">
        <v>1500</v>
      </c>
      <c r="K26" s="8">
        <v>1465</v>
      </c>
      <c r="L26" s="107"/>
      <c r="M26" s="8">
        <v>1100</v>
      </c>
      <c r="N26" s="8">
        <v>1100</v>
      </c>
      <c r="P26" s="13">
        <v>1100</v>
      </c>
      <c r="Q26" s="8">
        <v>1100</v>
      </c>
      <c r="R26" s="8">
        <v>1100</v>
      </c>
      <c r="S26" s="8">
        <v>1100</v>
      </c>
      <c r="T26" s="8">
        <v>1100</v>
      </c>
      <c r="U26" s="8">
        <v>1100</v>
      </c>
      <c r="V26" s="8">
        <v>1100</v>
      </c>
      <c r="X26" s="13">
        <v>1100</v>
      </c>
      <c r="Y26" s="13">
        <v>1100</v>
      </c>
      <c r="Z26" s="13">
        <v>1100</v>
      </c>
      <c r="AA26" s="13">
        <v>1100</v>
      </c>
      <c r="AC26" s="8">
        <v>1100</v>
      </c>
      <c r="AD26" s="8">
        <v>1100</v>
      </c>
      <c r="AE26" s="8">
        <v>1100</v>
      </c>
      <c r="AF26" s="8">
        <v>1100</v>
      </c>
      <c r="AH26" s="8">
        <v>1100</v>
      </c>
      <c r="AI26" s="8">
        <v>1100</v>
      </c>
      <c r="AJ26" s="8">
        <v>1100</v>
      </c>
      <c r="AK26" s="8">
        <v>1100</v>
      </c>
    </row>
    <row r="27" spans="1:37" ht="12" customHeight="1">
      <c r="A27" s="51" t="s">
        <v>12</v>
      </c>
      <c r="B27" s="8">
        <v>1230</v>
      </c>
      <c r="C27" s="8">
        <v>1230</v>
      </c>
      <c r="D27" s="8">
        <v>1230</v>
      </c>
      <c r="E27" s="8">
        <v>1230</v>
      </c>
      <c r="F27" s="8">
        <v>1230</v>
      </c>
      <c r="G27" s="8">
        <v>1230</v>
      </c>
      <c r="H27" s="8">
        <v>1230</v>
      </c>
      <c r="I27" s="107"/>
      <c r="J27" s="8">
        <v>1230</v>
      </c>
      <c r="K27" s="8">
        <v>1230</v>
      </c>
      <c r="L27" s="107"/>
      <c r="M27" s="8">
        <v>1350</v>
      </c>
      <c r="N27" s="8">
        <v>1350</v>
      </c>
      <c r="P27" s="13">
        <v>1230</v>
      </c>
      <c r="Q27" s="8">
        <v>1230</v>
      </c>
      <c r="R27" s="8">
        <v>1230</v>
      </c>
      <c r="S27" s="8">
        <v>1230</v>
      </c>
      <c r="T27" s="8">
        <v>1230</v>
      </c>
      <c r="U27" s="8">
        <v>1230</v>
      </c>
      <c r="V27" s="8">
        <v>1230</v>
      </c>
      <c r="X27" s="13">
        <v>1230</v>
      </c>
      <c r="Y27" s="13">
        <v>1230</v>
      </c>
      <c r="Z27" s="13">
        <v>1230</v>
      </c>
      <c r="AA27" s="13">
        <v>1230</v>
      </c>
      <c r="AC27" s="8">
        <v>900</v>
      </c>
      <c r="AD27" s="8">
        <v>900</v>
      </c>
      <c r="AE27" s="8">
        <v>900</v>
      </c>
      <c r="AF27" s="8">
        <v>900</v>
      </c>
      <c r="AH27" s="8">
        <v>900</v>
      </c>
      <c r="AI27" s="8">
        <v>900</v>
      </c>
      <c r="AJ27" s="8">
        <v>900</v>
      </c>
      <c r="AK27" s="8">
        <v>900</v>
      </c>
    </row>
    <row r="28" spans="1:37" ht="12" customHeight="1">
      <c r="A28" s="44" t="s">
        <v>119</v>
      </c>
      <c r="B28" s="30"/>
      <c r="C28" s="30"/>
      <c r="D28" s="30"/>
      <c r="E28" s="30"/>
      <c r="F28" s="30"/>
      <c r="G28" s="30"/>
      <c r="H28" s="30"/>
      <c r="I28" s="183"/>
      <c r="J28" s="30"/>
      <c r="K28" s="30"/>
      <c r="L28" s="183"/>
      <c r="M28" s="30"/>
      <c r="N28" s="30"/>
      <c r="P28" s="168"/>
      <c r="Q28" s="168"/>
      <c r="R28" s="168"/>
      <c r="S28" s="168"/>
      <c r="T28" s="168"/>
      <c r="U28" s="168"/>
      <c r="V28" s="168"/>
      <c r="X28" s="168"/>
      <c r="Y28" s="168"/>
      <c r="Z28" s="168"/>
      <c r="AA28" s="168"/>
      <c r="AC28" s="30"/>
      <c r="AD28" s="30"/>
      <c r="AE28" s="30"/>
      <c r="AF28" s="30"/>
      <c r="AH28" s="30"/>
      <c r="AI28" s="30"/>
      <c r="AJ28" s="30"/>
      <c r="AK28" s="30"/>
    </row>
    <row r="29" spans="1:37" ht="12" customHeight="1">
      <c r="A29" s="51" t="s">
        <v>11</v>
      </c>
      <c r="B29" s="30">
        <v>135</v>
      </c>
      <c r="C29" s="30">
        <v>167</v>
      </c>
      <c r="D29" s="30">
        <v>195</v>
      </c>
      <c r="E29" s="30">
        <v>223</v>
      </c>
      <c r="F29" s="30">
        <v>258</v>
      </c>
      <c r="G29" s="30">
        <v>288</v>
      </c>
      <c r="H29" s="30">
        <v>318</v>
      </c>
      <c r="I29" s="183"/>
      <c r="J29" s="30">
        <v>167</v>
      </c>
      <c r="K29" s="30">
        <v>167</v>
      </c>
      <c r="L29" s="183"/>
      <c r="M29" s="30">
        <v>167</v>
      </c>
      <c r="N29" s="30">
        <v>223</v>
      </c>
      <c r="P29" s="30">
        <v>135</v>
      </c>
      <c r="Q29" s="30">
        <v>167</v>
      </c>
      <c r="R29" s="30">
        <v>195</v>
      </c>
      <c r="S29" s="30">
        <v>223</v>
      </c>
      <c r="T29" s="30">
        <v>258</v>
      </c>
      <c r="U29" s="30">
        <v>288</v>
      </c>
      <c r="V29" s="30">
        <v>318</v>
      </c>
      <c r="X29" s="30">
        <v>135</v>
      </c>
      <c r="Y29" s="30">
        <v>167</v>
      </c>
      <c r="Z29" s="30">
        <v>195</v>
      </c>
      <c r="AA29" s="30">
        <v>223</v>
      </c>
      <c r="AC29" s="30">
        <v>135</v>
      </c>
      <c r="AD29" s="30">
        <v>167</v>
      </c>
      <c r="AE29" s="30">
        <v>195</v>
      </c>
      <c r="AF29" s="30">
        <v>223</v>
      </c>
      <c r="AH29" s="30">
        <v>135</v>
      </c>
      <c r="AI29" s="30">
        <v>167</v>
      </c>
      <c r="AJ29" s="30">
        <v>195</v>
      </c>
      <c r="AK29" s="30">
        <v>223</v>
      </c>
    </row>
    <row r="30" spans="1:37" ht="12" customHeight="1">
      <c r="A30" s="51" t="s">
        <v>14</v>
      </c>
      <c r="B30" s="30">
        <v>125</v>
      </c>
      <c r="C30" s="30">
        <v>125</v>
      </c>
      <c r="D30" s="30">
        <v>125</v>
      </c>
      <c r="E30" s="30">
        <v>125</v>
      </c>
      <c r="F30" s="30">
        <v>125</v>
      </c>
      <c r="G30" s="30">
        <v>125</v>
      </c>
      <c r="H30" s="30">
        <v>125</v>
      </c>
      <c r="I30" s="183"/>
      <c r="J30" s="30">
        <v>167</v>
      </c>
      <c r="K30" s="30">
        <v>167</v>
      </c>
      <c r="L30" s="183"/>
      <c r="M30" s="30">
        <v>125</v>
      </c>
      <c r="N30" s="30">
        <v>125</v>
      </c>
      <c r="P30" s="30">
        <v>125</v>
      </c>
      <c r="Q30" s="30">
        <v>125</v>
      </c>
      <c r="R30" s="30">
        <v>125</v>
      </c>
      <c r="S30" s="30">
        <v>125</v>
      </c>
      <c r="T30" s="30">
        <v>125</v>
      </c>
      <c r="U30" s="30">
        <v>125</v>
      </c>
      <c r="V30" s="30">
        <v>125</v>
      </c>
      <c r="X30" s="30">
        <v>125</v>
      </c>
      <c r="Y30" s="30">
        <v>125</v>
      </c>
      <c r="Z30" s="30">
        <v>125</v>
      </c>
      <c r="AA30" s="30">
        <v>125</v>
      </c>
      <c r="AC30" s="30">
        <v>125</v>
      </c>
      <c r="AD30" s="30">
        <v>125</v>
      </c>
      <c r="AE30" s="30">
        <v>125</v>
      </c>
      <c r="AF30" s="30">
        <v>125</v>
      </c>
      <c r="AH30" s="30">
        <v>125</v>
      </c>
      <c r="AI30" s="30">
        <v>125</v>
      </c>
      <c r="AJ30" s="30">
        <v>125</v>
      </c>
      <c r="AK30" s="30">
        <v>125</v>
      </c>
    </row>
    <row r="31" spans="1:37" ht="12" customHeight="1">
      <c r="A31" s="51" t="s">
        <v>12</v>
      </c>
      <c r="B31" s="30">
        <v>112</v>
      </c>
      <c r="C31" s="30">
        <v>112</v>
      </c>
      <c r="D31" s="30">
        <v>112</v>
      </c>
      <c r="E31" s="30">
        <v>112</v>
      </c>
      <c r="F31" s="30">
        <v>112</v>
      </c>
      <c r="G31" s="30">
        <v>112</v>
      </c>
      <c r="H31" s="30">
        <v>112</v>
      </c>
      <c r="I31" s="183"/>
      <c r="J31" s="30">
        <v>112</v>
      </c>
      <c r="K31" s="30">
        <v>112</v>
      </c>
      <c r="L31" s="183"/>
      <c r="M31" s="30">
        <v>112</v>
      </c>
      <c r="N31" s="30">
        <v>112</v>
      </c>
      <c r="P31" s="30">
        <v>112</v>
      </c>
      <c r="Q31" s="30">
        <v>112</v>
      </c>
      <c r="R31" s="30">
        <v>112</v>
      </c>
      <c r="S31" s="30">
        <v>112</v>
      </c>
      <c r="T31" s="30">
        <v>112</v>
      </c>
      <c r="U31" s="30">
        <v>112</v>
      </c>
      <c r="V31" s="30">
        <v>112</v>
      </c>
      <c r="X31" s="30">
        <v>112</v>
      </c>
      <c r="Y31" s="30">
        <v>112</v>
      </c>
      <c r="Z31" s="30">
        <v>112</v>
      </c>
      <c r="AA31" s="30">
        <v>112</v>
      </c>
      <c r="AC31" s="30">
        <v>112</v>
      </c>
      <c r="AD31" s="30">
        <v>112</v>
      </c>
      <c r="AE31" s="30">
        <v>112</v>
      </c>
      <c r="AF31" s="30">
        <v>112</v>
      </c>
      <c r="AH31" s="30">
        <v>112</v>
      </c>
      <c r="AI31" s="30">
        <v>112</v>
      </c>
      <c r="AJ31" s="30">
        <v>112</v>
      </c>
      <c r="AK31" s="30">
        <v>112</v>
      </c>
    </row>
    <row r="32" spans="1:37" ht="12" customHeight="1">
      <c r="A32" s="44" t="s">
        <v>69</v>
      </c>
      <c r="B32" s="8"/>
      <c r="C32" s="8"/>
      <c r="D32" s="8"/>
      <c r="E32" s="8"/>
      <c r="F32" s="8"/>
      <c r="G32" s="8"/>
      <c r="H32" s="8"/>
      <c r="I32" s="107"/>
      <c r="J32" s="8"/>
      <c r="K32" s="8"/>
      <c r="L32" s="107"/>
      <c r="M32" s="8"/>
      <c r="N32" s="8"/>
      <c r="P32" s="13"/>
      <c r="Q32" s="13"/>
      <c r="R32" s="13"/>
      <c r="S32" s="13"/>
      <c r="T32" s="13"/>
      <c r="U32" s="13"/>
      <c r="V32" s="13"/>
      <c r="X32" s="13"/>
      <c r="Y32" s="13"/>
      <c r="Z32" s="13"/>
      <c r="AA32" s="13"/>
      <c r="AC32" s="8"/>
      <c r="AD32" s="8"/>
      <c r="AE32" s="8"/>
      <c r="AF32" s="8"/>
      <c r="AH32" s="8"/>
      <c r="AI32" s="8"/>
      <c r="AJ32" s="8"/>
      <c r="AK32" s="8"/>
    </row>
    <row r="33" spans="1:37" ht="12" customHeight="1">
      <c r="A33" s="51" t="s">
        <v>41</v>
      </c>
      <c r="B33" s="8">
        <v>130</v>
      </c>
      <c r="C33" s="8">
        <v>160</v>
      </c>
      <c r="D33" s="8">
        <v>180</v>
      </c>
      <c r="E33" s="8">
        <v>210</v>
      </c>
      <c r="F33" s="8">
        <v>220</v>
      </c>
      <c r="G33" s="8">
        <v>225</v>
      </c>
      <c r="H33" s="8">
        <v>230</v>
      </c>
      <c r="I33" s="107"/>
      <c r="J33" s="8">
        <v>160</v>
      </c>
      <c r="K33" s="8">
        <v>160</v>
      </c>
      <c r="L33" s="107"/>
      <c r="M33" s="8">
        <v>185</v>
      </c>
      <c r="N33" s="8">
        <v>210</v>
      </c>
      <c r="P33" s="8">
        <v>140</v>
      </c>
      <c r="Q33" s="8">
        <v>170</v>
      </c>
      <c r="R33" s="8">
        <v>190</v>
      </c>
      <c r="S33" s="8">
        <v>220</v>
      </c>
      <c r="T33" s="8">
        <v>230</v>
      </c>
      <c r="U33" s="8">
        <v>240</v>
      </c>
      <c r="V33" s="8">
        <v>250</v>
      </c>
      <c r="X33" s="8">
        <v>150</v>
      </c>
      <c r="Y33" s="8">
        <v>180</v>
      </c>
      <c r="Z33" s="8">
        <v>200</v>
      </c>
      <c r="AA33" s="8">
        <v>230</v>
      </c>
      <c r="AC33" s="8">
        <v>120</v>
      </c>
      <c r="AD33" s="8">
        <v>150</v>
      </c>
      <c r="AE33" s="8">
        <v>170</v>
      </c>
      <c r="AF33" s="8">
        <v>200</v>
      </c>
      <c r="AH33" s="8">
        <v>120</v>
      </c>
      <c r="AI33" s="8">
        <v>150</v>
      </c>
      <c r="AJ33" s="8">
        <v>170</v>
      </c>
      <c r="AK33" s="8">
        <v>200</v>
      </c>
    </row>
    <row r="34" spans="1:37" ht="12" customHeight="1">
      <c r="A34" s="51" t="s">
        <v>42</v>
      </c>
      <c r="B34" s="8">
        <v>240</v>
      </c>
      <c r="C34" s="8">
        <v>290</v>
      </c>
      <c r="D34" s="8">
        <v>340</v>
      </c>
      <c r="E34" s="8">
        <v>400</v>
      </c>
      <c r="F34" s="8">
        <v>420</v>
      </c>
      <c r="G34" s="8">
        <v>430</v>
      </c>
      <c r="H34" s="8">
        <v>440</v>
      </c>
      <c r="I34" s="107"/>
      <c r="J34" s="8">
        <v>300</v>
      </c>
      <c r="K34" s="8">
        <v>300</v>
      </c>
      <c r="L34" s="107"/>
      <c r="M34" s="8">
        <v>390</v>
      </c>
      <c r="N34" s="8">
        <v>400</v>
      </c>
      <c r="P34" s="8">
        <v>250</v>
      </c>
      <c r="Q34" s="8">
        <v>300</v>
      </c>
      <c r="R34" s="8">
        <v>350</v>
      </c>
      <c r="S34" s="8">
        <v>410</v>
      </c>
      <c r="T34" s="8">
        <v>430</v>
      </c>
      <c r="U34" s="8">
        <v>445</v>
      </c>
      <c r="V34" s="8">
        <v>460</v>
      </c>
      <c r="X34" s="8">
        <v>260</v>
      </c>
      <c r="Y34" s="8">
        <v>310</v>
      </c>
      <c r="Z34" s="8">
        <v>360</v>
      </c>
      <c r="AA34" s="8">
        <v>420</v>
      </c>
      <c r="AC34" s="8">
        <v>240</v>
      </c>
      <c r="AD34" s="8">
        <v>290</v>
      </c>
      <c r="AE34" s="8">
        <v>340</v>
      </c>
      <c r="AF34" s="8">
        <v>400</v>
      </c>
      <c r="AH34" s="8">
        <v>240</v>
      </c>
      <c r="AI34" s="8">
        <v>290</v>
      </c>
      <c r="AJ34" s="8">
        <v>340</v>
      </c>
      <c r="AK34" s="8">
        <v>400</v>
      </c>
    </row>
    <row r="35" spans="1:37" ht="22.5" customHeight="1">
      <c r="A35" s="44" t="s">
        <v>105</v>
      </c>
      <c r="B35" s="54"/>
      <c r="C35" s="54"/>
      <c r="D35" s="54"/>
      <c r="E35" s="54"/>
      <c r="F35" s="54"/>
      <c r="G35" s="54"/>
      <c r="H35" s="54"/>
      <c r="J35" s="81"/>
      <c r="K35" s="81"/>
      <c r="M35" s="81"/>
      <c r="N35" s="81"/>
      <c r="P35" s="79"/>
      <c r="Q35" s="79"/>
      <c r="R35" s="79"/>
      <c r="S35" s="79"/>
      <c r="T35" s="79"/>
      <c r="U35" s="79"/>
      <c r="V35" s="79"/>
      <c r="X35" s="79"/>
      <c r="Y35" s="79"/>
      <c r="Z35" s="79"/>
      <c r="AA35" s="79"/>
      <c r="AC35" s="54"/>
      <c r="AD35" s="54"/>
      <c r="AE35" s="54"/>
      <c r="AF35" s="54"/>
      <c r="AH35" s="54"/>
      <c r="AI35" s="54"/>
      <c r="AJ35" s="54"/>
      <c r="AK35" s="54"/>
    </row>
    <row r="36" spans="1:37" ht="12" customHeight="1">
      <c r="A36" s="51" t="s">
        <v>11</v>
      </c>
      <c r="B36" s="81" t="s">
        <v>82</v>
      </c>
      <c r="C36" s="81" t="s">
        <v>82</v>
      </c>
      <c r="D36" s="81" t="s">
        <v>82</v>
      </c>
      <c r="E36" s="81" t="s">
        <v>82</v>
      </c>
      <c r="F36" s="81" t="s">
        <v>82</v>
      </c>
      <c r="G36" s="81" t="s">
        <v>82</v>
      </c>
      <c r="H36" s="81" t="s">
        <v>82</v>
      </c>
      <c r="J36" s="28">
        <v>810</v>
      </c>
      <c r="K36" s="28">
        <v>1200</v>
      </c>
      <c r="M36" s="81" t="s">
        <v>82</v>
      </c>
      <c r="N36" s="81" t="s">
        <v>82</v>
      </c>
      <c r="P36" s="81" t="s">
        <v>82</v>
      </c>
      <c r="Q36" s="81" t="s">
        <v>82</v>
      </c>
      <c r="R36" s="81" t="s">
        <v>82</v>
      </c>
      <c r="S36" s="81" t="s">
        <v>82</v>
      </c>
      <c r="T36" s="81" t="s">
        <v>82</v>
      </c>
      <c r="U36" s="81" t="s">
        <v>82</v>
      </c>
      <c r="V36" s="81" t="s">
        <v>82</v>
      </c>
      <c r="X36" s="81" t="s">
        <v>82</v>
      </c>
      <c r="Y36" s="81" t="s">
        <v>82</v>
      </c>
      <c r="Z36" s="81" t="s">
        <v>82</v>
      </c>
      <c r="AA36" s="81" t="s">
        <v>82</v>
      </c>
      <c r="AC36" s="81" t="s">
        <v>82</v>
      </c>
      <c r="AD36" s="81" t="s">
        <v>82</v>
      </c>
      <c r="AE36" s="81" t="s">
        <v>82</v>
      </c>
      <c r="AF36" s="81" t="s">
        <v>82</v>
      </c>
      <c r="AH36" s="81" t="s">
        <v>82</v>
      </c>
      <c r="AI36" s="81" t="s">
        <v>82</v>
      </c>
      <c r="AJ36" s="81" t="s">
        <v>82</v>
      </c>
      <c r="AK36" s="81" t="s">
        <v>82</v>
      </c>
    </row>
    <row r="37" spans="1:37" ht="12" customHeight="1">
      <c r="A37" s="51" t="s">
        <v>14</v>
      </c>
      <c r="B37" s="81" t="s">
        <v>82</v>
      </c>
      <c r="C37" s="81" t="s">
        <v>82</v>
      </c>
      <c r="D37" s="81" t="s">
        <v>82</v>
      </c>
      <c r="E37" s="81" t="s">
        <v>82</v>
      </c>
      <c r="F37" s="81" t="s">
        <v>82</v>
      </c>
      <c r="G37" s="81" t="s">
        <v>82</v>
      </c>
      <c r="H37" s="81" t="s">
        <v>82</v>
      </c>
      <c r="J37" s="28">
        <v>340</v>
      </c>
      <c r="K37" s="28">
        <v>340</v>
      </c>
      <c r="M37" s="81" t="s">
        <v>82</v>
      </c>
      <c r="N37" s="81" t="s">
        <v>82</v>
      </c>
      <c r="P37" s="81" t="s">
        <v>82</v>
      </c>
      <c r="Q37" s="81" t="s">
        <v>82</v>
      </c>
      <c r="R37" s="81" t="s">
        <v>82</v>
      </c>
      <c r="S37" s="81" t="s">
        <v>82</v>
      </c>
      <c r="T37" s="81" t="s">
        <v>82</v>
      </c>
      <c r="U37" s="81" t="s">
        <v>82</v>
      </c>
      <c r="V37" s="81" t="s">
        <v>82</v>
      </c>
      <c r="X37" s="81" t="s">
        <v>82</v>
      </c>
      <c r="Y37" s="81" t="s">
        <v>82</v>
      </c>
      <c r="Z37" s="81" t="s">
        <v>82</v>
      </c>
      <c r="AA37" s="81" t="s">
        <v>82</v>
      </c>
      <c r="AC37" s="81" t="s">
        <v>82</v>
      </c>
      <c r="AD37" s="81" t="s">
        <v>82</v>
      </c>
      <c r="AE37" s="81" t="s">
        <v>82</v>
      </c>
      <c r="AF37" s="81" t="s">
        <v>82</v>
      </c>
      <c r="AH37" s="81" t="s">
        <v>82</v>
      </c>
      <c r="AI37" s="81" t="s">
        <v>82</v>
      </c>
      <c r="AJ37" s="81" t="s">
        <v>82</v>
      </c>
      <c r="AK37" s="81" t="s">
        <v>82</v>
      </c>
    </row>
    <row r="38" spans="1:37" ht="12" customHeight="1">
      <c r="A38" s="51" t="s">
        <v>12</v>
      </c>
      <c r="B38" s="81" t="s">
        <v>82</v>
      </c>
      <c r="C38" s="81" t="s">
        <v>82</v>
      </c>
      <c r="D38" s="81" t="s">
        <v>82</v>
      </c>
      <c r="E38" s="81" t="s">
        <v>82</v>
      </c>
      <c r="F38" s="81" t="s">
        <v>82</v>
      </c>
      <c r="G38" s="81" t="s">
        <v>82</v>
      </c>
      <c r="H38" s="81" t="s">
        <v>82</v>
      </c>
      <c r="J38" s="28">
        <v>1000</v>
      </c>
      <c r="K38" s="28">
        <v>1010</v>
      </c>
      <c r="M38" s="81" t="s">
        <v>82</v>
      </c>
      <c r="N38" s="81" t="s">
        <v>82</v>
      </c>
      <c r="P38" s="81" t="s">
        <v>82</v>
      </c>
      <c r="Q38" s="81" t="s">
        <v>82</v>
      </c>
      <c r="R38" s="81" t="s">
        <v>82</v>
      </c>
      <c r="S38" s="81" t="s">
        <v>82</v>
      </c>
      <c r="T38" s="81" t="s">
        <v>82</v>
      </c>
      <c r="U38" s="81" t="s">
        <v>82</v>
      </c>
      <c r="V38" s="81" t="s">
        <v>82</v>
      </c>
      <c r="X38" s="81" t="s">
        <v>82</v>
      </c>
      <c r="Y38" s="81" t="s">
        <v>82</v>
      </c>
      <c r="Z38" s="81" t="s">
        <v>82</v>
      </c>
      <c r="AA38" s="81" t="s">
        <v>82</v>
      </c>
      <c r="AC38" s="81" t="s">
        <v>82</v>
      </c>
      <c r="AD38" s="81" t="s">
        <v>82</v>
      </c>
      <c r="AE38" s="81" t="s">
        <v>82</v>
      </c>
      <c r="AF38" s="81" t="s">
        <v>82</v>
      </c>
      <c r="AH38" s="81" t="s">
        <v>82</v>
      </c>
      <c r="AI38" s="81" t="s">
        <v>82</v>
      </c>
      <c r="AJ38" s="81" t="s">
        <v>82</v>
      </c>
      <c r="AK38" s="81" t="s">
        <v>82</v>
      </c>
    </row>
    <row r="39" spans="1:37" s="87" customFormat="1" ht="4.5" customHeight="1">
      <c r="A39" s="83"/>
      <c r="B39" s="84"/>
      <c r="C39" s="85"/>
      <c r="D39" s="85"/>
      <c r="E39" s="85"/>
      <c r="F39" s="85"/>
      <c r="G39" s="85"/>
      <c r="H39" s="85"/>
      <c r="I39" s="110"/>
      <c r="J39" s="85"/>
      <c r="K39" s="85"/>
      <c r="L39" s="110"/>
      <c r="M39" s="85"/>
      <c r="N39" s="85"/>
      <c r="O39" s="114"/>
      <c r="P39" s="84"/>
      <c r="Q39" s="88"/>
      <c r="R39" s="88"/>
      <c r="S39" s="88"/>
      <c r="T39" s="88"/>
      <c r="U39" s="88"/>
      <c r="V39" s="88"/>
      <c r="W39" s="117"/>
      <c r="X39" s="88"/>
      <c r="Y39" s="88"/>
      <c r="Z39" s="88"/>
      <c r="AA39" s="88"/>
      <c r="AB39" s="117"/>
      <c r="AC39" s="85"/>
      <c r="AD39" s="85"/>
      <c r="AE39" s="85"/>
      <c r="AF39" s="85"/>
      <c r="AG39" s="117"/>
      <c r="AH39" s="85"/>
      <c r="AI39" s="85"/>
      <c r="AJ39" s="85"/>
      <c r="AK39" s="85"/>
    </row>
    <row r="40" spans="1:37" ht="12" customHeight="1">
      <c r="A40" s="44" t="s">
        <v>25</v>
      </c>
      <c r="B40" s="7" t="s">
        <v>27</v>
      </c>
      <c r="C40" s="7" t="s">
        <v>27</v>
      </c>
      <c r="D40" s="7" t="s">
        <v>27</v>
      </c>
      <c r="E40" s="7" t="s">
        <v>27</v>
      </c>
      <c r="F40" s="7" t="s">
        <v>29</v>
      </c>
      <c r="G40" s="7" t="s">
        <v>29</v>
      </c>
      <c r="H40" s="7" t="s">
        <v>29</v>
      </c>
      <c r="J40" s="7" t="s">
        <v>27</v>
      </c>
      <c r="K40" s="7" t="s">
        <v>27</v>
      </c>
      <c r="M40" s="223" t="s">
        <v>27</v>
      </c>
      <c r="N40" s="225"/>
      <c r="P40" s="7" t="s">
        <v>29</v>
      </c>
      <c r="Q40" s="7" t="s">
        <v>29</v>
      </c>
      <c r="R40" s="7" t="s">
        <v>29</v>
      </c>
      <c r="S40" s="7" t="s">
        <v>29</v>
      </c>
      <c r="T40" s="7" t="s">
        <v>29</v>
      </c>
      <c r="U40" s="7" t="s">
        <v>29</v>
      </c>
      <c r="V40" s="7" t="s">
        <v>29</v>
      </c>
      <c r="X40" s="7" t="s">
        <v>29</v>
      </c>
      <c r="Y40" s="7" t="s">
        <v>29</v>
      </c>
      <c r="Z40" s="7" t="s">
        <v>29</v>
      </c>
      <c r="AA40" s="7" t="s">
        <v>29</v>
      </c>
      <c r="AC40" s="7" t="s">
        <v>27</v>
      </c>
      <c r="AD40" s="7" t="s">
        <v>27</v>
      </c>
      <c r="AE40" s="7" t="s">
        <v>29</v>
      </c>
      <c r="AF40" s="7" t="s">
        <v>29</v>
      </c>
      <c r="AH40" s="7" t="s">
        <v>29</v>
      </c>
      <c r="AI40" s="7" t="s">
        <v>29</v>
      </c>
      <c r="AJ40" s="7" t="s">
        <v>29</v>
      </c>
      <c r="AK40" s="7" t="s">
        <v>29</v>
      </c>
    </row>
    <row r="41" spans="1:37" ht="12" customHeight="1">
      <c r="A41" s="163" t="s">
        <v>150</v>
      </c>
      <c r="B41" s="232" t="s">
        <v>293</v>
      </c>
      <c r="C41" s="233"/>
      <c r="D41" s="233"/>
      <c r="E41" s="233"/>
      <c r="F41" s="233"/>
      <c r="G41" s="233"/>
      <c r="H41" s="234"/>
      <c r="J41" s="232" t="s">
        <v>293</v>
      </c>
      <c r="K41" s="234"/>
      <c r="M41" s="232" t="s">
        <v>293</v>
      </c>
      <c r="N41" s="234"/>
      <c r="P41" s="232" t="s">
        <v>293</v>
      </c>
      <c r="Q41" s="233"/>
      <c r="R41" s="233"/>
      <c r="S41" s="233"/>
      <c r="T41" s="233"/>
      <c r="U41" s="233"/>
      <c r="V41" s="234"/>
      <c r="X41" s="232" t="s">
        <v>293</v>
      </c>
      <c r="Y41" s="233"/>
      <c r="Z41" s="233"/>
      <c r="AA41" s="234"/>
      <c r="AC41" s="232" t="s">
        <v>293</v>
      </c>
      <c r="AD41" s="233"/>
      <c r="AE41" s="233"/>
      <c r="AF41" s="233"/>
      <c r="AH41" s="249" t="s">
        <v>293</v>
      </c>
      <c r="AI41" s="249"/>
      <c r="AJ41" s="249"/>
      <c r="AK41" s="249"/>
    </row>
    <row r="42" spans="1:37" s="87" customFormat="1" ht="4.5" customHeight="1">
      <c r="A42" s="89"/>
      <c r="B42" s="86"/>
      <c r="C42" s="86"/>
      <c r="D42" s="86"/>
      <c r="E42" s="86"/>
      <c r="F42" s="86"/>
      <c r="G42" s="86"/>
      <c r="H42" s="86"/>
      <c r="I42" s="110"/>
      <c r="J42" s="86"/>
      <c r="K42" s="86"/>
      <c r="L42" s="110"/>
      <c r="M42" s="86"/>
      <c r="N42" s="86"/>
      <c r="O42" s="114"/>
      <c r="P42" s="90"/>
      <c r="Q42" s="90"/>
      <c r="R42" s="90"/>
      <c r="S42" s="90"/>
      <c r="T42" s="90"/>
      <c r="U42" s="90"/>
      <c r="V42" s="90"/>
      <c r="W42" s="117"/>
      <c r="X42" s="90"/>
      <c r="Y42" s="90"/>
      <c r="Z42" s="90"/>
      <c r="AA42" s="90"/>
      <c r="AB42" s="117"/>
      <c r="AC42" s="85"/>
      <c r="AD42" s="85"/>
      <c r="AE42" s="85"/>
      <c r="AF42" s="85"/>
      <c r="AG42" s="117"/>
      <c r="AH42" s="85"/>
      <c r="AI42" s="85"/>
      <c r="AJ42" s="85"/>
      <c r="AK42" s="85"/>
    </row>
    <row r="43" spans="1:37" ht="22.5" customHeight="1">
      <c r="A43" s="74" t="s">
        <v>171</v>
      </c>
      <c r="B43" s="7">
        <v>500</v>
      </c>
      <c r="C43" s="7">
        <v>600</v>
      </c>
      <c r="D43" s="7">
        <v>700</v>
      </c>
      <c r="E43" s="7">
        <v>800</v>
      </c>
      <c r="F43" s="28">
        <v>900</v>
      </c>
      <c r="G43" s="28">
        <v>1000</v>
      </c>
      <c r="H43" s="28">
        <v>1100</v>
      </c>
      <c r="I43" s="184"/>
      <c r="J43" s="7">
        <v>600</v>
      </c>
      <c r="K43" s="7">
        <v>600</v>
      </c>
      <c r="L43" s="184"/>
      <c r="M43" s="7">
        <v>600</v>
      </c>
      <c r="N43" s="7">
        <v>800</v>
      </c>
      <c r="O43" s="187"/>
      <c r="P43" s="7">
        <v>650</v>
      </c>
      <c r="Q43" s="7">
        <v>700</v>
      </c>
      <c r="R43" s="7">
        <v>800</v>
      </c>
      <c r="S43" s="7">
        <v>900</v>
      </c>
      <c r="T43" s="7">
        <v>1000</v>
      </c>
      <c r="U43" s="7">
        <v>1100</v>
      </c>
      <c r="V43" s="7">
        <v>1200</v>
      </c>
      <c r="W43" s="189"/>
      <c r="X43" s="7">
        <v>500</v>
      </c>
      <c r="Y43" s="7">
        <v>600</v>
      </c>
      <c r="Z43" s="7">
        <v>700</v>
      </c>
      <c r="AA43" s="7">
        <v>800</v>
      </c>
      <c r="AB43" s="189"/>
      <c r="AC43" s="7">
        <v>700</v>
      </c>
      <c r="AD43" s="7">
        <v>800</v>
      </c>
      <c r="AE43" s="7">
        <v>900</v>
      </c>
      <c r="AF43" s="7">
        <v>1000</v>
      </c>
      <c r="AG43" s="189"/>
      <c r="AH43" s="7">
        <v>800</v>
      </c>
      <c r="AI43" s="7">
        <v>900</v>
      </c>
      <c r="AJ43" s="7">
        <v>1000</v>
      </c>
      <c r="AK43" s="7">
        <v>1100</v>
      </c>
    </row>
    <row r="44" spans="1:37" ht="12" customHeight="1">
      <c r="A44" s="169" t="s">
        <v>127</v>
      </c>
      <c r="B44" s="28" t="s">
        <v>128</v>
      </c>
      <c r="C44" s="28" t="s">
        <v>129</v>
      </c>
      <c r="E44" s="75"/>
      <c r="G44" s="75"/>
      <c r="AC44" s="256"/>
      <c r="AD44" s="257"/>
      <c r="AE44" s="257"/>
      <c r="AF44" s="257"/>
      <c r="AH44" s="245"/>
      <c r="AI44" s="245"/>
      <c r="AJ44" s="245"/>
      <c r="AK44" s="245"/>
    </row>
    <row r="45" spans="1:37" ht="12" customHeight="1">
      <c r="A45" s="169" t="s">
        <v>130</v>
      </c>
      <c r="B45" s="28">
        <v>-10</v>
      </c>
      <c r="C45" s="28">
        <v>45</v>
      </c>
      <c r="D45" s="75"/>
      <c r="E45" s="75"/>
      <c r="F45" s="75"/>
      <c r="G45" s="75"/>
      <c r="AC45" s="258"/>
      <c r="AD45" s="259"/>
      <c r="AE45" s="259"/>
      <c r="AF45" s="259"/>
      <c r="AH45" s="245"/>
      <c r="AI45" s="245"/>
      <c r="AJ45" s="245"/>
      <c r="AK45" s="245"/>
    </row>
    <row r="46" spans="1:37" ht="12" customHeight="1">
      <c r="A46" s="169" t="s">
        <v>131</v>
      </c>
      <c r="B46" s="28">
        <v>-20</v>
      </c>
      <c r="C46" s="28">
        <v>45</v>
      </c>
      <c r="D46" s="75"/>
      <c r="E46" s="75"/>
      <c r="F46" s="75"/>
      <c r="G46" s="75"/>
      <c r="AC46" s="258"/>
      <c r="AD46" s="259"/>
      <c r="AE46" s="259"/>
      <c r="AF46" s="259"/>
      <c r="AH46" s="245"/>
      <c r="AI46" s="245"/>
      <c r="AJ46" s="245"/>
      <c r="AK46" s="245"/>
    </row>
    <row r="47" spans="1:37" ht="12" customHeight="1">
      <c r="A47" s="169" t="s">
        <v>132</v>
      </c>
      <c r="B47" s="28">
        <v>-30</v>
      </c>
      <c r="C47" s="28">
        <v>45</v>
      </c>
      <c r="D47" s="75"/>
      <c r="E47" s="75"/>
      <c r="F47" s="75"/>
      <c r="G47" s="75"/>
      <c r="AC47" s="260"/>
      <c r="AD47" s="261"/>
      <c r="AE47" s="261"/>
      <c r="AF47" s="261"/>
      <c r="AH47" s="245"/>
      <c r="AI47" s="245"/>
      <c r="AJ47" s="245"/>
      <c r="AK47" s="245"/>
    </row>
    <row r="48" spans="1:37" s="87" customFormat="1" ht="4.5" customHeight="1">
      <c r="A48" s="89"/>
      <c r="B48" s="86"/>
      <c r="C48" s="86"/>
      <c r="D48" s="86"/>
      <c r="E48" s="86"/>
      <c r="F48" s="86"/>
      <c r="G48" s="86"/>
      <c r="H48" s="86"/>
      <c r="I48" s="110"/>
      <c r="J48" s="86"/>
      <c r="K48" s="86"/>
      <c r="L48" s="110"/>
      <c r="M48" s="86"/>
      <c r="N48" s="86"/>
      <c r="O48" s="114"/>
      <c r="P48" s="90"/>
      <c r="Q48" s="90"/>
      <c r="R48" s="90"/>
      <c r="S48" s="90"/>
      <c r="T48" s="90"/>
      <c r="U48" s="90"/>
      <c r="V48" s="90"/>
      <c r="W48" s="117"/>
      <c r="X48" s="90"/>
      <c r="Y48" s="90"/>
      <c r="Z48" s="90"/>
      <c r="AA48" s="90"/>
      <c r="AB48" s="117"/>
      <c r="AC48" s="85"/>
      <c r="AD48" s="85"/>
      <c r="AE48" s="85"/>
      <c r="AF48" s="85"/>
      <c r="AG48" s="117"/>
      <c r="AH48" s="85"/>
      <c r="AI48" s="85"/>
      <c r="AJ48" s="85"/>
      <c r="AK48" s="85"/>
    </row>
    <row r="49" spans="1:37" ht="22.5" customHeight="1">
      <c r="A49" s="44" t="s">
        <v>122</v>
      </c>
      <c r="B49" s="220" t="s">
        <v>37</v>
      </c>
      <c r="C49" s="221"/>
      <c r="D49" s="221"/>
      <c r="E49" s="221"/>
      <c r="F49" s="221"/>
      <c r="G49" s="221"/>
      <c r="H49" s="222"/>
      <c r="I49" s="107"/>
      <c r="J49" s="220" t="s">
        <v>37</v>
      </c>
      <c r="K49" s="222"/>
      <c r="L49" s="107"/>
      <c r="M49" s="220" t="s">
        <v>37</v>
      </c>
      <c r="N49" s="222"/>
      <c r="P49" s="217" t="s">
        <v>37</v>
      </c>
      <c r="Q49" s="218"/>
      <c r="R49" s="218"/>
      <c r="S49" s="218"/>
      <c r="T49" s="218"/>
      <c r="U49" s="218"/>
      <c r="V49" s="219"/>
      <c r="X49" s="217" t="s">
        <v>37</v>
      </c>
      <c r="Y49" s="218"/>
      <c r="Z49" s="218"/>
      <c r="AA49" s="219"/>
      <c r="AC49" s="246" t="s">
        <v>37</v>
      </c>
      <c r="AD49" s="246"/>
      <c r="AE49" s="246"/>
      <c r="AF49" s="246"/>
      <c r="AH49" s="246" t="s">
        <v>37</v>
      </c>
      <c r="AI49" s="246"/>
      <c r="AJ49" s="246"/>
      <c r="AK49" s="246"/>
    </row>
    <row r="50" spans="1:37" ht="22.5" customHeight="1">
      <c r="A50" s="94" t="s">
        <v>38</v>
      </c>
      <c r="B50" s="220" t="s">
        <v>39</v>
      </c>
      <c r="C50" s="221"/>
      <c r="D50" s="221"/>
      <c r="E50" s="221"/>
      <c r="F50" s="221"/>
      <c r="G50" s="221"/>
      <c r="H50" s="222"/>
      <c r="I50" s="107"/>
      <c r="J50" s="220" t="s">
        <v>39</v>
      </c>
      <c r="K50" s="222"/>
      <c r="L50" s="107"/>
      <c r="M50" s="220" t="s">
        <v>212</v>
      </c>
      <c r="N50" s="222"/>
      <c r="P50" s="217" t="s">
        <v>39</v>
      </c>
      <c r="Q50" s="218"/>
      <c r="R50" s="218"/>
      <c r="S50" s="218"/>
      <c r="T50" s="218"/>
      <c r="U50" s="218"/>
      <c r="V50" s="219"/>
      <c r="X50" s="217" t="s">
        <v>197</v>
      </c>
      <c r="Y50" s="218"/>
      <c r="Z50" s="218"/>
      <c r="AA50" s="219"/>
      <c r="AC50" s="246" t="s">
        <v>212</v>
      </c>
      <c r="AD50" s="246"/>
      <c r="AE50" s="246"/>
      <c r="AF50" s="246"/>
      <c r="AH50" s="246" t="s">
        <v>212</v>
      </c>
      <c r="AI50" s="246"/>
      <c r="AJ50" s="246"/>
      <c r="AK50" s="246"/>
    </row>
    <row r="51" spans="1:37" ht="22.5" customHeight="1">
      <c r="A51" s="44" t="s">
        <v>24</v>
      </c>
      <c r="B51" s="54"/>
      <c r="C51" s="54"/>
      <c r="D51" s="54"/>
      <c r="E51" s="54"/>
      <c r="F51" s="54"/>
      <c r="G51" s="54"/>
      <c r="H51" s="54"/>
      <c r="I51" s="112"/>
      <c r="J51" s="54"/>
      <c r="K51" s="54"/>
      <c r="L51" s="112"/>
      <c r="M51" s="214" t="s">
        <v>40</v>
      </c>
      <c r="N51" s="241"/>
      <c r="O51" s="116"/>
      <c r="P51" s="79"/>
      <c r="Q51" s="79"/>
      <c r="R51" s="79"/>
      <c r="S51" s="79"/>
      <c r="T51" s="79"/>
      <c r="U51" s="79"/>
      <c r="V51" s="79"/>
      <c r="W51" s="118"/>
      <c r="X51" s="79"/>
      <c r="Y51" s="79"/>
      <c r="Z51" s="79"/>
      <c r="AA51" s="79"/>
      <c r="AB51" s="119"/>
      <c r="AC51" s="30" t="s">
        <v>234</v>
      </c>
      <c r="AD51" s="30" t="s">
        <v>234</v>
      </c>
      <c r="AE51" s="247" t="s">
        <v>238</v>
      </c>
      <c r="AF51" s="247"/>
      <c r="AG51" s="120"/>
      <c r="AH51" s="30" t="s">
        <v>234</v>
      </c>
      <c r="AI51" s="30" t="s">
        <v>234</v>
      </c>
      <c r="AJ51" s="247" t="s">
        <v>238</v>
      </c>
      <c r="AK51" s="247"/>
    </row>
    <row r="52" spans="1:37" ht="12" customHeight="1">
      <c r="A52" s="74" t="s">
        <v>215</v>
      </c>
      <c r="B52" s="254" t="s">
        <v>216</v>
      </c>
      <c r="C52" s="255"/>
      <c r="D52" s="255"/>
      <c r="E52" s="255"/>
      <c r="F52" s="255"/>
      <c r="G52" s="255"/>
      <c r="H52" s="265"/>
      <c r="I52" s="112"/>
      <c r="J52" s="81" t="s">
        <v>82</v>
      </c>
      <c r="K52" s="81" t="s">
        <v>82</v>
      </c>
      <c r="L52" s="113"/>
      <c r="M52" s="252" t="s">
        <v>82</v>
      </c>
      <c r="N52" s="253"/>
      <c r="O52" s="116"/>
      <c r="P52" s="254" t="s">
        <v>216</v>
      </c>
      <c r="Q52" s="255"/>
      <c r="R52" s="255"/>
      <c r="S52" s="255"/>
      <c r="T52" s="255"/>
      <c r="U52" s="255"/>
      <c r="V52" s="265"/>
      <c r="W52" s="118"/>
      <c r="X52" s="266" t="s">
        <v>217</v>
      </c>
      <c r="Y52" s="267"/>
      <c r="Z52" s="267"/>
      <c r="AA52" s="268"/>
      <c r="AB52" s="119"/>
      <c r="AC52" s="245" t="s">
        <v>82</v>
      </c>
      <c r="AD52" s="245"/>
      <c r="AE52" s="245"/>
      <c r="AF52" s="245"/>
      <c r="AG52" s="120"/>
      <c r="AH52" s="245" t="s">
        <v>82</v>
      </c>
      <c r="AI52" s="245"/>
      <c r="AJ52" s="245"/>
      <c r="AK52" s="245"/>
    </row>
  </sheetData>
  <sheetProtection/>
  <mergeCells count="97">
    <mergeCell ref="B52:H52"/>
    <mergeCell ref="P52:V52"/>
    <mergeCell ref="X52:AA52"/>
    <mergeCell ref="B12:H12"/>
    <mergeCell ref="B13:H13"/>
    <mergeCell ref="B14:H14"/>
    <mergeCell ref="B23:H23"/>
    <mergeCell ref="B49:H49"/>
    <mergeCell ref="B50:H50"/>
    <mergeCell ref="B41:H41"/>
    <mergeCell ref="P41:V41"/>
    <mergeCell ref="P17:V17"/>
    <mergeCell ref="J41:K41"/>
    <mergeCell ref="P23:V23"/>
    <mergeCell ref="J12:K12"/>
    <mergeCell ref="J13:K13"/>
    <mergeCell ref="J14:K14"/>
    <mergeCell ref="J23:K23"/>
    <mergeCell ref="P50:V50"/>
    <mergeCell ref="J49:K49"/>
    <mergeCell ref="J50:K50"/>
    <mergeCell ref="X49:AA49"/>
    <mergeCell ref="X50:AA50"/>
    <mergeCell ref="P49:V49"/>
    <mergeCell ref="M49:N49"/>
    <mergeCell ref="M50:N50"/>
    <mergeCell ref="X41:AA41"/>
    <mergeCell ref="J3:K3"/>
    <mergeCell ref="X17:AA17"/>
    <mergeCell ref="X12:AA12"/>
    <mergeCell ref="X13:AA13"/>
    <mergeCell ref="X23:AA23"/>
    <mergeCell ref="P14:V14"/>
    <mergeCell ref="X14:AA14"/>
    <mergeCell ref="P12:V12"/>
    <mergeCell ref="P13:V13"/>
    <mergeCell ref="X4:AA4"/>
    <mergeCell ref="X3:AA3"/>
    <mergeCell ref="P3:V3"/>
    <mergeCell ref="B2:H2"/>
    <mergeCell ref="B4:H4"/>
    <mergeCell ref="J2:K2"/>
    <mergeCell ref="J4:K4"/>
    <mergeCell ref="B3:H3"/>
    <mergeCell ref="AC2:AF2"/>
    <mergeCell ref="B10:H10"/>
    <mergeCell ref="P10:V10"/>
    <mergeCell ref="X10:AA10"/>
    <mergeCell ref="B9:H9"/>
    <mergeCell ref="P9:V9"/>
    <mergeCell ref="X9:AA9"/>
    <mergeCell ref="P2:V2"/>
    <mergeCell ref="P4:V4"/>
    <mergeCell ref="X2:AA2"/>
    <mergeCell ref="AE51:AF51"/>
    <mergeCell ref="AC52:AF52"/>
    <mergeCell ref="AC9:AF9"/>
    <mergeCell ref="AC10:AF10"/>
    <mergeCell ref="AC12:AF12"/>
    <mergeCell ref="AC11:AF11"/>
    <mergeCell ref="AC44:AF47"/>
    <mergeCell ref="AC23:AF23"/>
    <mergeCell ref="AC50:AF50"/>
    <mergeCell ref="AC49:AF49"/>
    <mergeCell ref="AC3:AF3"/>
    <mergeCell ref="AC4:AF4"/>
    <mergeCell ref="AC14:AF14"/>
    <mergeCell ref="AC16:AF16"/>
    <mergeCell ref="M2:N2"/>
    <mergeCell ref="M3:N3"/>
    <mergeCell ref="M12:N12"/>
    <mergeCell ref="M13:N13"/>
    <mergeCell ref="AH10:AK10"/>
    <mergeCell ref="AH11:AK11"/>
    <mergeCell ref="M51:N51"/>
    <mergeCell ref="M52:N52"/>
    <mergeCell ref="M41:N41"/>
    <mergeCell ref="M40:N40"/>
    <mergeCell ref="M14:N14"/>
    <mergeCell ref="M23:N23"/>
    <mergeCell ref="AC17:AF17"/>
    <mergeCell ref="AC41:AF41"/>
    <mergeCell ref="AH2:AK2"/>
    <mergeCell ref="AH3:AK3"/>
    <mergeCell ref="AH4:AK4"/>
    <mergeCell ref="AH9:AK9"/>
    <mergeCell ref="AH52:AK52"/>
    <mergeCell ref="AH12:AK12"/>
    <mergeCell ref="AH14:AK14"/>
    <mergeCell ref="AH16:AK16"/>
    <mergeCell ref="AH17:AK17"/>
    <mergeCell ref="AH23:AK23"/>
    <mergeCell ref="AH41:AK41"/>
    <mergeCell ref="AH44:AK47"/>
    <mergeCell ref="AH49:AK49"/>
    <mergeCell ref="AH50:AK50"/>
    <mergeCell ref="AJ51:AK51"/>
  </mergeCells>
  <printOptions/>
  <pageMargins left="0" right="0" top="0" bottom="0" header="0" footer="0"/>
  <pageSetup fitToHeight="1" fitToWidth="1" horizontalDpi="203" verticalDpi="203"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41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6" sqref="F36"/>
    </sheetView>
  </sheetViews>
  <sheetFormatPr defaultColWidth="9.00390625" defaultRowHeight="12.75"/>
  <cols>
    <col min="1" max="1" width="46.625" style="49" customWidth="1"/>
    <col min="2" max="3" width="20.625" style="18" customWidth="1"/>
    <col min="4" max="4" width="1.625" style="136" customWidth="1"/>
    <col min="5" max="6" width="20.625" style="18" customWidth="1"/>
    <col min="7" max="16384" width="9.125" style="18" customWidth="1"/>
  </cols>
  <sheetData>
    <row r="1" spans="1:6" s="49" customFormat="1" ht="9.75">
      <c r="A1" s="82" t="s">
        <v>0</v>
      </c>
      <c r="B1" s="56" t="s">
        <v>78</v>
      </c>
      <c r="C1" s="56" t="s">
        <v>242</v>
      </c>
      <c r="D1" s="190"/>
      <c r="E1" s="56" t="s">
        <v>272</v>
      </c>
      <c r="F1" s="56" t="s">
        <v>281</v>
      </c>
    </row>
    <row r="2" spans="1:6" ht="12" customHeight="1">
      <c r="A2" s="82" t="s">
        <v>192</v>
      </c>
      <c r="B2" s="24" t="s">
        <v>1</v>
      </c>
      <c r="C2" s="24" t="s">
        <v>1</v>
      </c>
      <c r="D2" s="191"/>
      <c r="E2" s="24" t="s">
        <v>1</v>
      </c>
      <c r="F2" s="24" t="s">
        <v>1</v>
      </c>
    </row>
    <row r="3" spans="1:6" ht="12" customHeight="1">
      <c r="A3" s="44" t="s">
        <v>220</v>
      </c>
      <c r="B3" s="13" t="s">
        <v>72</v>
      </c>
      <c r="C3" s="13" t="s">
        <v>72</v>
      </c>
      <c r="D3" s="191"/>
      <c r="E3" s="13" t="s">
        <v>221</v>
      </c>
      <c r="F3" s="13" t="s">
        <v>221</v>
      </c>
    </row>
    <row r="4" spans="1:6" ht="12" customHeight="1">
      <c r="A4" s="82" t="s">
        <v>13</v>
      </c>
      <c r="B4" s="4" t="s">
        <v>81</v>
      </c>
      <c r="C4" s="4" t="s">
        <v>81</v>
      </c>
      <c r="D4" s="151"/>
      <c r="E4" s="4" t="s">
        <v>269</v>
      </c>
      <c r="F4" s="4" t="s">
        <v>269</v>
      </c>
    </row>
    <row r="5" spans="1:6" ht="12" customHeight="1">
      <c r="A5" s="82" t="s">
        <v>174</v>
      </c>
      <c r="B5" s="71">
        <v>2.82</v>
      </c>
      <c r="C5" s="71">
        <v>4.23</v>
      </c>
      <c r="D5" s="192"/>
      <c r="E5" s="71">
        <v>2.67</v>
      </c>
      <c r="F5" s="71">
        <v>4</v>
      </c>
    </row>
    <row r="6" spans="1:6" ht="21">
      <c r="A6" s="82" t="s">
        <v>144</v>
      </c>
      <c r="B6" s="4">
        <v>2.82</v>
      </c>
      <c r="C6" s="71">
        <v>4.23</v>
      </c>
      <c r="D6" s="151"/>
      <c r="E6" s="71">
        <v>2.67</v>
      </c>
      <c r="F6" s="71">
        <v>4</v>
      </c>
    </row>
    <row r="7" spans="1:6" ht="12" customHeight="1">
      <c r="A7" s="82" t="s">
        <v>142</v>
      </c>
      <c r="B7" s="71">
        <v>0.33</v>
      </c>
      <c r="C7" s="71">
        <v>0.5</v>
      </c>
      <c r="D7" s="192"/>
      <c r="E7" s="71">
        <v>0.33</v>
      </c>
      <c r="F7" s="71">
        <v>0.5</v>
      </c>
    </row>
    <row r="8" spans="1:6" ht="12" customHeight="1">
      <c r="A8" s="82" t="s">
        <v>17</v>
      </c>
      <c r="B8" s="3">
        <v>4</v>
      </c>
      <c r="C8" s="3">
        <v>4</v>
      </c>
      <c r="D8" s="122"/>
      <c r="E8" s="3">
        <v>4</v>
      </c>
      <c r="F8" s="3">
        <v>4</v>
      </c>
    </row>
    <row r="9" spans="1:6" ht="4.5" customHeight="1">
      <c r="A9" s="69"/>
      <c r="B9" s="36"/>
      <c r="C9" s="36"/>
      <c r="E9" s="36"/>
      <c r="F9" s="36"/>
    </row>
    <row r="10" spans="1:6" ht="12" customHeight="1">
      <c r="A10" s="82" t="s">
        <v>21</v>
      </c>
      <c r="B10" s="3" t="s">
        <v>30</v>
      </c>
      <c r="C10" s="3" t="s">
        <v>30</v>
      </c>
      <c r="D10" s="122"/>
      <c r="E10" s="3" t="s">
        <v>30</v>
      </c>
      <c r="F10" s="3" t="s">
        <v>30</v>
      </c>
    </row>
    <row r="11" spans="1:6" ht="12" customHeight="1">
      <c r="A11" s="82" t="s">
        <v>48</v>
      </c>
      <c r="B11" s="7" t="s">
        <v>46</v>
      </c>
      <c r="C11" s="7" t="s">
        <v>46</v>
      </c>
      <c r="D11" s="127"/>
      <c r="E11" s="7" t="s">
        <v>46</v>
      </c>
      <c r="F11" s="7" t="s">
        <v>46</v>
      </c>
    </row>
    <row r="12" spans="1:6" ht="19.5" customHeight="1">
      <c r="A12" s="82" t="s">
        <v>59</v>
      </c>
      <c r="B12" s="7" t="s">
        <v>56</v>
      </c>
      <c r="C12" s="7" t="s">
        <v>56</v>
      </c>
      <c r="D12" s="127"/>
      <c r="E12" s="7" t="s">
        <v>55</v>
      </c>
      <c r="F12" s="7" t="s">
        <v>55</v>
      </c>
    </row>
    <row r="13" spans="1:6" ht="12" customHeight="1">
      <c r="A13" s="82" t="s">
        <v>54</v>
      </c>
      <c r="B13" s="8" t="s">
        <v>2</v>
      </c>
      <c r="C13" s="8" t="s">
        <v>2</v>
      </c>
      <c r="D13" s="147"/>
      <c r="E13" s="8" t="s">
        <v>2</v>
      </c>
      <c r="F13" s="8" t="s">
        <v>2</v>
      </c>
    </row>
    <row r="14" spans="1:6" ht="12" customHeight="1">
      <c r="A14" s="82" t="s">
        <v>53</v>
      </c>
      <c r="B14" s="9">
        <v>14.74</v>
      </c>
      <c r="C14" s="9">
        <v>15</v>
      </c>
      <c r="D14" s="134"/>
      <c r="E14" s="9">
        <v>14.12</v>
      </c>
      <c r="F14" s="9">
        <v>14.74</v>
      </c>
    </row>
    <row r="15" spans="1:6" ht="12" customHeight="1">
      <c r="A15" s="82" t="s">
        <v>19</v>
      </c>
      <c r="B15" s="71">
        <v>15</v>
      </c>
      <c r="C15" s="71">
        <v>20</v>
      </c>
      <c r="D15" s="192"/>
      <c r="E15" s="71">
        <v>15</v>
      </c>
      <c r="F15" s="71">
        <v>20</v>
      </c>
    </row>
    <row r="16" spans="1:6" ht="12" customHeight="1">
      <c r="A16" s="44" t="s">
        <v>104</v>
      </c>
      <c r="B16" s="14">
        <v>30</v>
      </c>
      <c r="C16" s="14">
        <v>46</v>
      </c>
      <c r="D16" s="192"/>
      <c r="E16" s="14">
        <v>30</v>
      </c>
      <c r="F16" s="14">
        <v>46</v>
      </c>
    </row>
    <row r="17" spans="1:6" ht="4.5" customHeight="1">
      <c r="A17" s="91"/>
      <c r="B17" s="96"/>
      <c r="C17" s="96"/>
      <c r="D17" s="192"/>
      <c r="E17" s="96"/>
      <c r="F17" s="96"/>
    </row>
    <row r="18" spans="1:6" ht="12" customHeight="1">
      <c r="A18" s="82" t="s">
        <v>20</v>
      </c>
      <c r="B18" s="7" t="s">
        <v>47</v>
      </c>
      <c r="C18" s="7" t="s">
        <v>47</v>
      </c>
      <c r="D18" s="127"/>
      <c r="E18" s="7" t="s">
        <v>47</v>
      </c>
      <c r="F18" s="7" t="s">
        <v>47</v>
      </c>
    </row>
    <row r="19" spans="1:6" ht="12" customHeight="1">
      <c r="A19" s="82" t="s">
        <v>83</v>
      </c>
      <c r="B19" s="7"/>
      <c r="C19" s="7"/>
      <c r="D19" s="127"/>
      <c r="E19" s="7"/>
      <c r="F19" s="7"/>
    </row>
    <row r="20" spans="1:6" ht="12" customHeight="1">
      <c r="A20" s="95" t="s">
        <v>11</v>
      </c>
      <c r="B20" s="7">
        <v>1250</v>
      </c>
      <c r="C20" s="7">
        <v>1875</v>
      </c>
      <c r="D20" s="127"/>
      <c r="E20" s="7">
        <v>1250</v>
      </c>
      <c r="F20" s="7">
        <v>1875</v>
      </c>
    </row>
    <row r="21" spans="1:6" ht="12" customHeight="1">
      <c r="A21" s="95" t="s">
        <v>271</v>
      </c>
      <c r="B21" s="72">
        <v>1230</v>
      </c>
      <c r="C21" s="72">
        <v>1230</v>
      </c>
      <c r="D21" s="193"/>
      <c r="E21" s="72">
        <v>1180</v>
      </c>
      <c r="F21" s="72">
        <v>1180</v>
      </c>
    </row>
    <row r="22" spans="1:6" ht="12" customHeight="1">
      <c r="A22" s="82" t="s">
        <v>68</v>
      </c>
      <c r="B22" s="24"/>
      <c r="C22" s="24"/>
      <c r="D22" s="191"/>
      <c r="E22" s="24"/>
      <c r="F22" s="24"/>
    </row>
    <row r="23" spans="1:6" ht="12" customHeight="1">
      <c r="A23" s="95" t="s">
        <v>11</v>
      </c>
      <c r="B23" s="4">
        <v>1318</v>
      </c>
      <c r="C23" s="4">
        <v>1943</v>
      </c>
      <c r="D23" s="151"/>
      <c r="E23" s="4">
        <v>1320</v>
      </c>
      <c r="F23" s="4">
        <v>1945</v>
      </c>
    </row>
    <row r="24" spans="1:6" ht="12" customHeight="1">
      <c r="A24" s="51" t="s">
        <v>85</v>
      </c>
      <c r="B24" s="4" t="s">
        <v>126</v>
      </c>
      <c r="C24" s="4" t="s">
        <v>243</v>
      </c>
      <c r="D24" s="151"/>
      <c r="E24" s="4" t="s">
        <v>270</v>
      </c>
      <c r="F24" s="4" t="s">
        <v>282</v>
      </c>
    </row>
    <row r="25" spans="1:6" ht="12" customHeight="1">
      <c r="A25" s="95" t="s">
        <v>60</v>
      </c>
      <c r="B25" s="4">
        <v>955</v>
      </c>
      <c r="C25" s="4">
        <v>955</v>
      </c>
      <c r="D25" s="151"/>
      <c r="E25" s="4">
        <v>802</v>
      </c>
      <c r="F25" s="4">
        <v>802</v>
      </c>
    </row>
    <row r="26" spans="1:6" ht="12" customHeight="1">
      <c r="A26" s="95" t="s">
        <v>12</v>
      </c>
      <c r="B26" s="4">
        <v>2020</v>
      </c>
      <c r="C26" s="4">
        <v>2020</v>
      </c>
      <c r="D26" s="151"/>
      <c r="E26" s="4">
        <v>2020</v>
      </c>
      <c r="F26" s="4">
        <v>2020</v>
      </c>
    </row>
    <row r="27" spans="1:6" ht="12" customHeight="1">
      <c r="A27" s="160" t="s">
        <v>119</v>
      </c>
      <c r="B27" s="53"/>
      <c r="C27" s="53"/>
      <c r="D27" s="148"/>
      <c r="E27" s="53"/>
      <c r="F27" s="53"/>
    </row>
    <row r="28" spans="1:6" ht="12" customHeight="1">
      <c r="A28" s="51" t="s">
        <v>14</v>
      </c>
      <c r="B28" s="102">
        <v>110</v>
      </c>
      <c r="C28" s="102">
        <v>110</v>
      </c>
      <c r="D28" s="149"/>
      <c r="E28" s="102">
        <v>97</v>
      </c>
      <c r="F28" s="102">
        <v>97</v>
      </c>
    </row>
    <row r="29" spans="1:6" ht="12" customHeight="1">
      <c r="A29" s="51" t="s">
        <v>11</v>
      </c>
      <c r="B29" s="72">
        <v>153</v>
      </c>
      <c r="C29" s="72">
        <v>215</v>
      </c>
      <c r="D29" s="193"/>
      <c r="E29" s="72">
        <v>153</v>
      </c>
      <c r="F29" s="72">
        <v>215</v>
      </c>
    </row>
    <row r="30" spans="1:6" ht="12" customHeight="1">
      <c r="A30" s="95" t="s">
        <v>12</v>
      </c>
      <c r="B30" s="170">
        <v>220</v>
      </c>
      <c r="C30" s="170">
        <v>220</v>
      </c>
      <c r="D30" s="194"/>
      <c r="E30" s="170">
        <v>220</v>
      </c>
      <c r="F30" s="170">
        <v>220</v>
      </c>
    </row>
    <row r="31" spans="1:6" ht="12" customHeight="1">
      <c r="A31" s="82" t="s">
        <v>114</v>
      </c>
      <c r="B31" s="3"/>
      <c r="C31" s="3"/>
      <c r="D31" s="122"/>
      <c r="E31" s="3"/>
      <c r="F31" s="3"/>
    </row>
    <row r="32" spans="1:6" ht="12" customHeight="1">
      <c r="A32" s="95" t="s">
        <v>120</v>
      </c>
      <c r="B32" s="4">
        <v>280</v>
      </c>
      <c r="C32" s="4">
        <v>420</v>
      </c>
      <c r="D32" s="151"/>
      <c r="E32" s="4">
        <v>250</v>
      </c>
      <c r="F32" s="4">
        <v>400</v>
      </c>
    </row>
    <row r="33" spans="1:6" ht="12" customHeight="1">
      <c r="A33" s="95" t="s">
        <v>42</v>
      </c>
      <c r="B33" s="171">
        <v>350</v>
      </c>
      <c r="C33" s="171">
        <v>500</v>
      </c>
      <c r="D33" s="195"/>
      <c r="E33" s="171">
        <v>350</v>
      </c>
      <c r="F33" s="171">
        <v>500</v>
      </c>
    </row>
    <row r="34" spans="1:6" ht="4.5" customHeight="1">
      <c r="A34" s="91"/>
      <c r="B34" s="97"/>
      <c r="C34" s="97"/>
      <c r="D34" s="196"/>
      <c r="E34" s="97"/>
      <c r="F34" s="97"/>
    </row>
    <row r="35" spans="1:6" ht="12" customHeight="1">
      <c r="A35" s="172" t="s">
        <v>25</v>
      </c>
      <c r="B35" s="4" t="s">
        <v>29</v>
      </c>
      <c r="C35" s="4" t="s">
        <v>29</v>
      </c>
      <c r="D35" s="151"/>
      <c r="E35" s="4" t="s">
        <v>29</v>
      </c>
      <c r="F35" s="4" t="s">
        <v>29</v>
      </c>
    </row>
    <row r="36" spans="1:6" ht="12" customHeight="1">
      <c r="A36" s="173" t="s">
        <v>150</v>
      </c>
      <c r="B36" s="6" t="s">
        <v>293</v>
      </c>
      <c r="C36" s="6" t="s">
        <v>293</v>
      </c>
      <c r="D36" s="126"/>
      <c r="E36" s="6" t="s">
        <v>293</v>
      </c>
      <c r="F36" s="6" t="s">
        <v>293</v>
      </c>
    </row>
    <row r="37" spans="1:6" ht="4.5" customHeight="1">
      <c r="A37" s="91"/>
      <c r="B37" s="96"/>
      <c r="C37" s="96"/>
      <c r="D37" s="192"/>
      <c r="E37" s="97"/>
      <c r="F37" s="97"/>
    </row>
    <row r="38" spans="1:6" ht="9.75">
      <c r="A38" s="82" t="s">
        <v>23</v>
      </c>
      <c r="B38" s="71" t="s">
        <v>82</v>
      </c>
      <c r="C38" s="71" t="s">
        <v>82</v>
      </c>
      <c r="D38" s="192"/>
      <c r="E38" s="71" t="s">
        <v>82</v>
      </c>
      <c r="F38" s="71" t="s">
        <v>82</v>
      </c>
    </row>
    <row r="39" spans="1:6" ht="25.5" customHeight="1">
      <c r="A39" s="82" t="s">
        <v>38</v>
      </c>
      <c r="B39" s="71" t="s">
        <v>210</v>
      </c>
      <c r="C39" s="71" t="s">
        <v>210</v>
      </c>
      <c r="D39" s="192"/>
      <c r="E39" s="71" t="s">
        <v>210</v>
      </c>
      <c r="F39" s="71" t="s">
        <v>210</v>
      </c>
    </row>
    <row r="40" spans="1:6" ht="4.5" customHeight="1">
      <c r="A40" s="69"/>
      <c r="B40" s="36"/>
      <c r="C40" s="36"/>
      <c r="E40" s="97"/>
      <c r="F40" s="97"/>
    </row>
    <row r="41" spans="1:6" ht="49.5" customHeight="1">
      <c r="A41" s="82" t="s">
        <v>24</v>
      </c>
      <c r="B41" s="71" t="s">
        <v>274</v>
      </c>
      <c r="C41" s="71" t="s">
        <v>274</v>
      </c>
      <c r="D41" s="192"/>
      <c r="E41" s="71" t="s">
        <v>273</v>
      </c>
      <c r="F41" s="71" t="s">
        <v>273</v>
      </c>
    </row>
  </sheetData>
  <sheetProtection/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C41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6" sqref="C36"/>
    </sheetView>
  </sheetViews>
  <sheetFormatPr defaultColWidth="9.00390625" defaultRowHeight="12.75"/>
  <cols>
    <col min="1" max="1" width="46.625" style="49" customWidth="1"/>
    <col min="2" max="3" width="20.625" style="18" customWidth="1"/>
    <col min="4" max="16384" width="9.125" style="18" customWidth="1"/>
  </cols>
  <sheetData>
    <row r="1" spans="1:3" s="49" customFormat="1" ht="9.75">
      <c r="A1" s="82" t="s">
        <v>0</v>
      </c>
      <c r="B1" s="56" t="s">
        <v>79</v>
      </c>
      <c r="C1" s="56" t="s">
        <v>80</v>
      </c>
    </row>
    <row r="2" spans="1:3" ht="12" customHeight="1">
      <c r="A2" s="82" t="s">
        <v>192</v>
      </c>
      <c r="B2" s="24">
        <v>-18</v>
      </c>
      <c r="C2" s="24">
        <v>-18</v>
      </c>
    </row>
    <row r="3" spans="1:3" ht="12" customHeight="1">
      <c r="A3" s="44" t="s">
        <v>220</v>
      </c>
      <c r="B3" s="13" t="s">
        <v>213</v>
      </c>
      <c r="C3" s="13" t="s">
        <v>213</v>
      </c>
    </row>
    <row r="4" spans="1:3" ht="12" customHeight="1">
      <c r="A4" s="82" t="s">
        <v>13</v>
      </c>
      <c r="B4" s="72">
        <v>205</v>
      </c>
      <c r="C4" s="72">
        <v>205</v>
      </c>
    </row>
    <row r="5" spans="1:3" ht="12" customHeight="1">
      <c r="A5" s="82" t="s">
        <v>174</v>
      </c>
      <c r="B5" s="71">
        <v>0.97</v>
      </c>
      <c r="C5" s="71">
        <v>1.46</v>
      </c>
    </row>
    <row r="6" spans="1:3" ht="21">
      <c r="A6" s="82" t="s">
        <v>144</v>
      </c>
      <c r="B6" s="4">
        <v>0.97</v>
      </c>
      <c r="C6" s="4">
        <v>1.46</v>
      </c>
    </row>
    <row r="7" spans="1:3" ht="12" customHeight="1">
      <c r="A7" s="82" t="s">
        <v>142</v>
      </c>
      <c r="B7" s="71">
        <v>0.2</v>
      </c>
      <c r="C7" s="71">
        <v>0.3</v>
      </c>
    </row>
    <row r="8" spans="1:3" ht="4.5" customHeight="1">
      <c r="A8" s="69"/>
      <c r="B8" s="36"/>
      <c r="C8" s="36"/>
    </row>
    <row r="9" spans="1:3" ht="12" customHeight="1">
      <c r="A9" s="82" t="s">
        <v>21</v>
      </c>
      <c r="B9" s="3" t="s">
        <v>30</v>
      </c>
      <c r="C9" s="3" t="s">
        <v>30</v>
      </c>
    </row>
    <row r="10" spans="1:3" ht="12" customHeight="1">
      <c r="A10" s="82" t="s">
        <v>48</v>
      </c>
      <c r="B10" s="7" t="s">
        <v>46</v>
      </c>
      <c r="C10" s="7" t="s">
        <v>46</v>
      </c>
    </row>
    <row r="11" spans="1:3" ht="19.5" customHeight="1">
      <c r="A11" s="82" t="s">
        <v>59</v>
      </c>
      <c r="B11" s="7" t="s">
        <v>56</v>
      </c>
      <c r="C11" s="7" t="s">
        <v>56</v>
      </c>
    </row>
    <row r="12" spans="1:3" ht="12" customHeight="1">
      <c r="A12" s="82" t="s">
        <v>113</v>
      </c>
      <c r="B12" s="71" t="s">
        <v>57</v>
      </c>
      <c r="C12" s="71" t="s">
        <v>57</v>
      </c>
    </row>
    <row r="13" spans="1:3" ht="12" customHeight="1">
      <c r="A13" s="82" t="s">
        <v>54</v>
      </c>
      <c r="B13" s="8" t="s">
        <v>2</v>
      </c>
      <c r="C13" s="8" t="s">
        <v>2</v>
      </c>
    </row>
    <row r="14" spans="1:3" ht="12" customHeight="1">
      <c r="A14" s="82" t="s">
        <v>53</v>
      </c>
      <c r="B14" s="9">
        <v>7.1</v>
      </c>
      <c r="C14" s="9">
        <v>9.93</v>
      </c>
    </row>
    <row r="15" spans="1:3" ht="12" customHeight="1">
      <c r="A15" s="82" t="s">
        <v>19</v>
      </c>
      <c r="B15" s="71">
        <v>22.3</v>
      </c>
      <c r="C15" s="71">
        <v>28.4</v>
      </c>
    </row>
    <row r="16" spans="1:3" ht="12" customHeight="1">
      <c r="A16" s="44" t="s">
        <v>104</v>
      </c>
      <c r="B16" s="72">
        <v>32</v>
      </c>
      <c r="C16" s="72">
        <v>32</v>
      </c>
    </row>
    <row r="17" spans="1:3" ht="4.5" customHeight="1">
      <c r="A17" s="91"/>
      <c r="B17" s="96"/>
      <c r="C17" s="96"/>
    </row>
    <row r="18" spans="1:3" ht="12" customHeight="1">
      <c r="A18" s="82" t="s">
        <v>20</v>
      </c>
      <c r="B18" s="7" t="s">
        <v>47</v>
      </c>
      <c r="C18" s="7" t="s">
        <v>47</v>
      </c>
    </row>
    <row r="19" spans="1:3" ht="12" customHeight="1">
      <c r="A19" s="82" t="s">
        <v>83</v>
      </c>
      <c r="B19" s="7"/>
      <c r="C19" s="7"/>
    </row>
    <row r="20" spans="1:3" ht="12" customHeight="1">
      <c r="A20" s="95" t="s">
        <v>11</v>
      </c>
      <c r="B20" s="7">
        <v>1200</v>
      </c>
      <c r="C20" s="7">
        <v>1800</v>
      </c>
    </row>
    <row r="21" spans="1:3" ht="12" customHeight="1">
      <c r="A21" s="95" t="s">
        <v>14</v>
      </c>
      <c r="B21" s="72">
        <v>765</v>
      </c>
      <c r="C21" s="72">
        <v>765</v>
      </c>
    </row>
    <row r="22" spans="1:3" ht="12" customHeight="1">
      <c r="A22" s="82" t="s">
        <v>68</v>
      </c>
      <c r="B22" s="24"/>
      <c r="C22" s="24"/>
    </row>
    <row r="23" spans="1:3" ht="12" customHeight="1">
      <c r="A23" s="95" t="s">
        <v>11</v>
      </c>
      <c r="B23" s="4">
        <v>1345</v>
      </c>
      <c r="C23" s="4">
        <v>1945</v>
      </c>
    </row>
    <row r="24" spans="1:3" ht="12" customHeight="1">
      <c r="A24" s="51" t="s">
        <v>85</v>
      </c>
      <c r="B24" s="4" t="s">
        <v>86</v>
      </c>
      <c r="C24" s="4" t="s">
        <v>87</v>
      </c>
    </row>
    <row r="25" spans="1:3" ht="12" customHeight="1">
      <c r="A25" s="95" t="s">
        <v>60</v>
      </c>
      <c r="B25" s="4">
        <v>1015</v>
      </c>
      <c r="C25" s="4">
        <v>1015</v>
      </c>
    </row>
    <row r="26" spans="1:3" ht="12" customHeight="1">
      <c r="A26" s="95" t="s">
        <v>12</v>
      </c>
      <c r="B26" s="4">
        <v>995</v>
      </c>
      <c r="C26" s="4">
        <v>995</v>
      </c>
    </row>
    <row r="27" spans="1:3" ht="12" customHeight="1">
      <c r="A27" s="160" t="s">
        <v>119</v>
      </c>
      <c r="B27" s="53"/>
      <c r="C27" s="53"/>
    </row>
    <row r="28" spans="1:3" ht="12" customHeight="1">
      <c r="A28" s="51" t="s">
        <v>14</v>
      </c>
      <c r="B28" s="102">
        <v>116</v>
      </c>
      <c r="C28" s="102">
        <v>116</v>
      </c>
    </row>
    <row r="29" spans="1:3" ht="12" customHeight="1">
      <c r="A29" s="51" t="s">
        <v>11</v>
      </c>
      <c r="B29" s="72">
        <v>148</v>
      </c>
      <c r="C29" s="72">
        <v>211</v>
      </c>
    </row>
    <row r="30" spans="1:3" ht="12" customHeight="1">
      <c r="A30" s="95" t="s">
        <v>12</v>
      </c>
      <c r="B30" s="170">
        <v>117</v>
      </c>
      <c r="C30" s="170">
        <v>117</v>
      </c>
    </row>
    <row r="31" spans="1:3" ht="12" customHeight="1">
      <c r="A31" s="82" t="s">
        <v>121</v>
      </c>
      <c r="B31" s="3"/>
      <c r="C31" s="3"/>
    </row>
    <row r="32" spans="1:3" ht="12" customHeight="1">
      <c r="A32" s="95" t="s">
        <v>120</v>
      </c>
      <c r="B32" s="4">
        <v>210</v>
      </c>
      <c r="C32" s="4">
        <v>305</v>
      </c>
    </row>
    <row r="33" spans="1:3" ht="12" customHeight="1">
      <c r="A33" s="95" t="s">
        <v>42</v>
      </c>
      <c r="B33" s="171">
        <v>290</v>
      </c>
      <c r="C33" s="171">
        <v>430</v>
      </c>
    </row>
    <row r="34" spans="1:3" ht="4.5" customHeight="1">
      <c r="A34" s="91"/>
      <c r="B34" s="97"/>
      <c r="C34" s="97"/>
    </row>
    <row r="35" spans="1:3" ht="12" customHeight="1">
      <c r="A35" s="172" t="s">
        <v>25</v>
      </c>
      <c r="B35" s="4" t="s">
        <v>29</v>
      </c>
      <c r="C35" s="4" t="s">
        <v>29</v>
      </c>
    </row>
    <row r="36" spans="1:3" ht="12" customHeight="1">
      <c r="A36" s="173" t="s">
        <v>150</v>
      </c>
      <c r="B36" s="6" t="s">
        <v>293</v>
      </c>
      <c r="C36" s="6" t="s">
        <v>293</v>
      </c>
    </row>
    <row r="37" spans="1:3" ht="4.5" customHeight="1">
      <c r="A37" s="91"/>
      <c r="B37" s="96"/>
      <c r="C37" s="96"/>
    </row>
    <row r="38" spans="1:3" ht="25.5" customHeight="1">
      <c r="A38" s="82" t="s">
        <v>38</v>
      </c>
      <c r="B38" s="71" t="s">
        <v>209</v>
      </c>
      <c r="C38" s="71" t="s">
        <v>209</v>
      </c>
    </row>
    <row r="39" spans="1:3" ht="24.75" customHeight="1">
      <c r="A39" s="82" t="s">
        <v>133</v>
      </c>
      <c r="B39" s="71" t="s">
        <v>134</v>
      </c>
      <c r="C39" s="71" t="s">
        <v>135</v>
      </c>
    </row>
    <row r="40" spans="1:3" ht="4.5" customHeight="1">
      <c r="A40" s="69"/>
      <c r="B40" s="36"/>
      <c r="C40" s="36"/>
    </row>
    <row r="41" spans="1:3" ht="49.5" customHeight="1">
      <c r="A41" s="82" t="s">
        <v>24</v>
      </c>
      <c r="B41" s="71" t="s">
        <v>106</v>
      </c>
      <c r="C41" s="71" t="s">
        <v>106</v>
      </c>
    </row>
  </sheetData>
  <sheetProtection/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3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5" sqref="D35"/>
    </sheetView>
  </sheetViews>
  <sheetFormatPr defaultColWidth="9.00390625" defaultRowHeight="12.75"/>
  <cols>
    <col min="1" max="1" width="33.625" style="49" customWidth="1"/>
    <col min="2" max="3" width="22.50390625" style="18" bestFit="1" customWidth="1"/>
    <col min="4" max="16384" width="9.125" style="18" customWidth="1"/>
  </cols>
  <sheetData>
    <row r="1" spans="1:3" s="49" customFormat="1" ht="9.75">
      <c r="A1" s="43" t="s">
        <v>0</v>
      </c>
      <c r="B1" s="10" t="s">
        <v>36</v>
      </c>
      <c r="C1" s="10" t="s">
        <v>36</v>
      </c>
    </row>
    <row r="2" spans="1:3" ht="9.75">
      <c r="A2" s="43" t="s">
        <v>167</v>
      </c>
      <c r="B2" s="66" t="s">
        <v>44</v>
      </c>
      <c r="C2" s="66" t="s">
        <v>58</v>
      </c>
    </row>
    <row r="3" spans="1:3" ht="9.75">
      <c r="A3" s="44" t="s">
        <v>166</v>
      </c>
      <c r="B3" s="25" t="s">
        <v>35</v>
      </c>
      <c r="C3" s="25" t="s">
        <v>35</v>
      </c>
    </row>
    <row r="4" spans="1:3" ht="11.25">
      <c r="A4" s="43" t="s">
        <v>141</v>
      </c>
      <c r="B4" s="1">
        <v>0.3</v>
      </c>
      <c r="C4" s="1">
        <v>0.3</v>
      </c>
    </row>
    <row r="5" spans="1:3" ht="11.25">
      <c r="A5" s="43" t="s">
        <v>142</v>
      </c>
      <c r="B5" s="25">
        <v>0.29</v>
      </c>
      <c r="C5" s="25">
        <v>0.29</v>
      </c>
    </row>
    <row r="6" spans="1:3" ht="21">
      <c r="A6" s="44" t="s">
        <v>164</v>
      </c>
      <c r="B6" s="25" t="s">
        <v>43</v>
      </c>
      <c r="C6" s="25" t="s">
        <v>43</v>
      </c>
    </row>
    <row r="7" spans="1:3" ht="22.5" customHeight="1">
      <c r="A7" s="44" t="s">
        <v>165</v>
      </c>
      <c r="B7" s="25" t="s">
        <v>43</v>
      </c>
      <c r="C7" s="25" t="s">
        <v>43</v>
      </c>
    </row>
    <row r="8" spans="1:3" ht="9.75">
      <c r="A8" s="43" t="s">
        <v>17</v>
      </c>
      <c r="B8" s="25">
        <v>1</v>
      </c>
      <c r="C8" s="25">
        <v>1</v>
      </c>
    </row>
    <row r="9" spans="1:3" ht="4.5" customHeight="1">
      <c r="A9" s="36"/>
      <c r="B9" s="36"/>
      <c r="C9" s="36"/>
    </row>
    <row r="10" spans="1:3" ht="9.75">
      <c r="A10" s="43" t="s">
        <v>21</v>
      </c>
      <c r="B10" s="25" t="s">
        <v>28</v>
      </c>
      <c r="C10" s="25" t="s">
        <v>28</v>
      </c>
    </row>
    <row r="11" spans="1:3" ht="9.75">
      <c r="A11" s="43" t="s">
        <v>48</v>
      </c>
      <c r="B11" s="6" t="s">
        <v>46</v>
      </c>
      <c r="C11" s="6" t="s">
        <v>46</v>
      </c>
    </row>
    <row r="12" spans="1:3" ht="9.75">
      <c r="A12" s="43" t="s">
        <v>62</v>
      </c>
      <c r="B12" s="6" t="s">
        <v>82</v>
      </c>
      <c r="C12" s="6" t="s">
        <v>82</v>
      </c>
    </row>
    <row r="13" spans="1:3" ht="9.75">
      <c r="A13" s="43" t="s">
        <v>54</v>
      </c>
      <c r="B13" s="30">
        <v>220</v>
      </c>
      <c r="C13" s="30">
        <v>220</v>
      </c>
    </row>
    <row r="14" spans="1:3" ht="9.75">
      <c r="A14" s="43" t="s">
        <v>53</v>
      </c>
      <c r="B14" s="31">
        <v>3.09</v>
      </c>
      <c r="C14" s="31">
        <v>3.09</v>
      </c>
    </row>
    <row r="15" spans="1:3" ht="20.25">
      <c r="A15" s="44" t="s">
        <v>19</v>
      </c>
      <c r="B15" s="67">
        <v>4.4</v>
      </c>
      <c r="C15" s="67">
        <v>4.4</v>
      </c>
    </row>
    <row r="16" spans="1:3" ht="4.5" customHeight="1">
      <c r="A16" s="46"/>
      <c r="B16" s="70"/>
      <c r="C16" s="70"/>
    </row>
    <row r="17" spans="1:3" ht="9.75">
      <c r="A17" s="43" t="s">
        <v>20</v>
      </c>
      <c r="B17" s="27" t="s">
        <v>77</v>
      </c>
      <c r="C17" s="27" t="s">
        <v>77</v>
      </c>
    </row>
    <row r="18" spans="1:3" ht="9.75">
      <c r="A18" s="47" t="s">
        <v>22</v>
      </c>
      <c r="B18" s="25"/>
      <c r="C18" s="25"/>
    </row>
    <row r="19" spans="1:3" ht="9.75">
      <c r="A19" s="48" t="s">
        <v>14</v>
      </c>
      <c r="B19" s="25">
        <v>1200</v>
      </c>
      <c r="C19" s="25">
        <v>1200</v>
      </c>
    </row>
    <row r="20" spans="1:3" ht="9.75">
      <c r="A20" s="48" t="s">
        <v>60</v>
      </c>
      <c r="B20" s="25">
        <v>865</v>
      </c>
      <c r="C20" s="25">
        <v>865</v>
      </c>
    </row>
    <row r="21" spans="1:3" ht="9.75">
      <c r="A21" s="48" t="s">
        <v>12</v>
      </c>
      <c r="B21" s="25">
        <v>900</v>
      </c>
      <c r="C21" s="25">
        <v>900</v>
      </c>
    </row>
    <row r="22" spans="1:3" ht="9.75">
      <c r="A22" s="47" t="s">
        <v>163</v>
      </c>
      <c r="B22" s="6"/>
      <c r="C22" s="6"/>
    </row>
    <row r="23" spans="1:3" ht="9.75">
      <c r="A23" s="48" t="s">
        <v>14</v>
      </c>
      <c r="B23" s="6">
        <v>115</v>
      </c>
      <c r="C23" s="6">
        <v>115</v>
      </c>
    </row>
    <row r="24" spans="1:3" ht="9.75">
      <c r="A24" s="48" t="s">
        <v>11</v>
      </c>
      <c r="B24" s="6">
        <v>135</v>
      </c>
      <c r="C24" s="6">
        <v>135</v>
      </c>
    </row>
    <row r="25" spans="1:3" ht="9.75">
      <c r="A25" s="48" t="s">
        <v>12</v>
      </c>
      <c r="B25" s="6">
        <v>112</v>
      </c>
      <c r="C25" s="6">
        <v>112</v>
      </c>
    </row>
    <row r="26" spans="1:3" ht="9.75">
      <c r="A26" s="43" t="s">
        <v>10</v>
      </c>
      <c r="B26" s="25"/>
      <c r="C26" s="25"/>
    </row>
    <row r="27" spans="1:3" ht="9.75">
      <c r="A27" s="48" t="s">
        <v>41</v>
      </c>
      <c r="B27" s="25">
        <v>115</v>
      </c>
      <c r="C27" s="25">
        <v>115</v>
      </c>
    </row>
    <row r="28" spans="1:3" ht="9.75">
      <c r="A28" s="48" t="s">
        <v>42</v>
      </c>
      <c r="B28" s="6">
        <v>200</v>
      </c>
      <c r="C28" s="6">
        <v>200</v>
      </c>
    </row>
    <row r="29" spans="1:3" ht="4.5" customHeight="1">
      <c r="A29" s="174"/>
      <c r="B29" s="135"/>
      <c r="C29" s="135"/>
    </row>
    <row r="30" spans="1:3" ht="9.75">
      <c r="A30" s="162" t="s">
        <v>25</v>
      </c>
      <c r="B30" s="4" t="s">
        <v>294</v>
      </c>
      <c r="C30" s="4" t="s">
        <v>294</v>
      </c>
    </row>
    <row r="31" spans="1:3" ht="9.75">
      <c r="A31" s="163" t="s">
        <v>150</v>
      </c>
      <c r="B31" s="6" t="s">
        <v>293</v>
      </c>
      <c r="C31" s="6" t="s">
        <v>293</v>
      </c>
    </row>
    <row r="32" spans="1:3" ht="4.5" customHeight="1">
      <c r="A32" s="69"/>
      <c r="B32" s="36"/>
      <c r="C32" s="36"/>
    </row>
    <row r="33" spans="1:3" ht="20.25">
      <c r="A33" s="43" t="s">
        <v>61</v>
      </c>
      <c r="B33" s="3" t="s">
        <v>209</v>
      </c>
      <c r="C33" s="3" t="s">
        <v>209</v>
      </c>
    </row>
    <row r="34" spans="1:3" ht="20.25">
      <c r="A34" s="43" t="s">
        <v>24</v>
      </c>
      <c r="B34" s="68" t="s">
        <v>45</v>
      </c>
      <c r="C34" s="68" t="s">
        <v>45</v>
      </c>
    </row>
  </sheetData>
  <sheetProtection/>
  <printOptions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Admin</cp:lastModifiedBy>
  <cp:lastPrinted>2010-06-23T05:46:11Z</cp:lastPrinted>
  <dcterms:created xsi:type="dcterms:W3CDTF">2006-05-29T13:04:17Z</dcterms:created>
  <dcterms:modified xsi:type="dcterms:W3CDTF">2010-07-09T07:24:00Z</dcterms:modified>
  <cp:category/>
  <cp:version/>
  <cp:contentType/>
  <cp:contentStatus/>
</cp:coreProperties>
</file>